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codeName="ThisWorkbook" defaultThemeVersion="124226"/>
  <mc:AlternateContent xmlns:mc="http://schemas.openxmlformats.org/markup-compatibility/2006">
    <mc:Choice Requires="x15">
      <x15ac:absPath xmlns:x15ac="http://schemas.microsoft.com/office/spreadsheetml/2010/11/ac" url="K:\SCAN\RITA\"/>
    </mc:Choice>
  </mc:AlternateContent>
  <xr:revisionPtr revIDLastSave="0" documentId="13_ncr:1_{388C1873-9A84-4364-A264-C4892FBEB6A8}" xr6:coauthVersionLast="47" xr6:coauthVersionMax="47" xr10:uidLastSave="{00000000-0000-0000-0000-000000000000}"/>
  <bookViews>
    <workbookView xWindow="-108" yWindow="-108" windowWidth="23256" windowHeight="12576" xr2:uid="{00000000-000D-0000-FFFF-FFFF00000000}"/>
  </bookViews>
  <sheets>
    <sheet name="Elszámoló adatlap" sheetId="1" r:id="rId1"/>
    <sheet name="Személyi jellegű kölgségek össz" sheetId="3" r:id="rId2"/>
    <sheet name="összesítő" sheetId="2" r:id="rId3"/>
  </sheets>
  <definedNames>
    <definedName name="_xlnm._FilterDatabase" localSheetId="0" hidden="1">'Elszámoló adatlap'!$A$19:$T$42</definedName>
    <definedName name="_xlnm.Print_Area" localSheetId="0">'Elszámoló adatlap'!$A$1:$O$70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2" l="1"/>
  <c r="C15" i="2"/>
  <c r="E15" i="2"/>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17" i="3"/>
  <c r="K18" i="3"/>
  <c r="K19" i="3"/>
  <c r="K20" i="3"/>
  <c r="K21" i="3"/>
  <c r="K22" i="3"/>
  <c r="K23" i="3"/>
  <c r="K24" i="3"/>
  <c r="K25" i="3"/>
  <c r="K26" i="3"/>
  <c r="K27"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M20" i="1" l="1"/>
  <c r="M21" i="1"/>
  <c r="O21" i="1"/>
  <c r="M22" i="1"/>
  <c r="O22" i="1"/>
  <c r="M23" i="1"/>
  <c r="O23" i="1"/>
  <c r="M24" i="1"/>
  <c r="O24" i="1"/>
  <c r="M25" i="1"/>
  <c r="O25" i="1"/>
  <c r="M26" i="1"/>
  <c r="O26" i="1"/>
  <c r="M27" i="1"/>
  <c r="O27" i="1"/>
  <c r="M28" i="1"/>
  <c r="O28" i="1"/>
  <c r="M29" i="1"/>
  <c r="O29" i="1"/>
  <c r="M30" i="1"/>
  <c r="O30" i="1"/>
  <c r="M31" i="1"/>
  <c r="O31" i="1"/>
  <c r="M32" i="1"/>
  <c r="O32" i="1"/>
  <c r="M33" i="1"/>
  <c r="O33" i="1"/>
  <c r="M34" i="1"/>
  <c r="O34" i="1"/>
  <c r="M35" i="1"/>
  <c r="O35" i="1"/>
  <c r="M36" i="1"/>
  <c r="O36" i="1"/>
  <c r="M37" i="1"/>
  <c r="O37" i="1"/>
  <c r="M38" i="1"/>
  <c r="O38" i="1"/>
  <c r="M39" i="1"/>
  <c r="O39" i="1"/>
  <c r="M40" i="1"/>
  <c r="O40" i="1"/>
  <c r="M41" i="1"/>
  <c r="O41" i="1"/>
  <c r="O20" i="1"/>
  <c r="H16" i="3" l="1"/>
  <c r="L42" i="1"/>
  <c r="N42" i="1"/>
  <c r="O42" i="1"/>
  <c r="K42" i="1"/>
  <c r="J57" i="3"/>
  <c r="I57" i="3"/>
  <c r="G57" i="3"/>
  <c r="F57" i="3"/>
  <c r="K16" i="3"/>
  <c r="S8" i="3"/>
  <c r="S7" i="3"/>
  <c r="S6" i="3"/>
  <c r="H57" i="3" l="1"/>
  <c r="K57" i="3"/>
  <c r="D14" i="2" l="1"/>
  <c r="F14" i="2" s="1"/>
  <c r="G14" i="2" s="1"/>
  <c r="N10" i="1"/>
  <c r="M42" i="1"/>
  <c r="D10" i="2"/>
  <c r="D13" i="2" l="1"/>
  <c r="D11" i="2"/>
  <c r="D12" i="2"/>
  <c r="N11" i="1"/>
  <c r="D15" i="2" l="1"/>
  <c r="F10" i="2"/>
  <c r="N13" i="1"/>
  <c r="G10" i="2" l="1"/>
  <c r="N14" i="1"/>
  <c r="F12" i="2" l="1"/>
  <c r="G12" i="2" s="1"/>
  <c r="F11" i="2"/>
  <c r="F13" i="2"/>
  <c r="G13" i="2" s="1"/>
  <c r="N12" i="1"/>
  <c r="G11" i="2" l="1"/>
  <c r="G15" i="2" s="1"/>
  <c r="F15" i="2"/>
</calcChain>
</file>

<file path=xl/sharedStrings.xml><?xml version="1.0" encoding="utf-8"?>
<sst xmlns="http://schemas.openxmlformats.org/spreadsheetml/2006/main" count="156" uniqueCount="113">
  <si>
    <t>A támogatás felhasználására vonatkozó bizonylatok költségnemenként</t>
  </si>
  <si>
    <t>Számla sorszáma</t>
  </si>
  <si>
    <t>A fenti adatokat a számlákkal/bizonylatokkal egyezően kell kitölteni. (ÁFA nyilatkozatukkal egyezően)</t>
  </si>
  <si>
    <t>Számla nettó  összege (HUF)</t>
  </si>
  <si>
    <t>ÁFA (HUF)</t>
  </si>
  <si>
    <t>Számla bruttó összeg (HUF)</t>
  </si>
  <si>
    <t>Számla kiállításának dátuma</t>
  </si>
  <si>
    <t>Számla teljesítésének dátuma</t>
  </si>
  <si>
    <t>Számla kifizetésének dátuma</t>
  </si>
  <si>
    <t>Kifizetést igazoló bizonylat sorszáma</t>
  </si>
  <si>
    <t>Megítélt támogatás:</t>
  </si>
  <si>
    <t>Saját forrás:</t>
  </si>
  <si>
    <t>Felhasznált támogatás:</t>
  </si>
  <si>
    <t>Kedvezményezett neve:</t>
  </si>
  <si>
    <t>Sor-szám</t>
  </si>
  <si>
    <t>Kelt:</t>
  </si>
  <si>
    <t>P.H.</t>
  </si>
  <si>
    <t>Számla</t>
  </si>
  <si>
    <t>A bizonylatot kiállító (szállító) megnevezése, adószáma</t>
  </si>
  <si>
    <t>Számla tárgya</t>
  </si>
  <si>
    <t>Költségvetési sor száma, megnevezése</t>
  </si>
  <si>
    <t>Számviteli bizonylat típusa</t>
  </si>
  <si>
    <t>El nem számolt támogatás:</t>
  </si>
  <si>
    <t>Támogatási szerződés / Támogatói okirat azonosító száma:</t>
  </si>
  <si>
    <t>1. Tudomásul veszem, hogy a költségvetésből nyújtott támogatás esetén - amennyiben a támogatott program teljes, tényleges megvalósítási költsége kisebb, mint a tervezett összes költség, úgy visszafizetési kötelezettség terhel. 
2. Felelősségem tudatában kijelentem, hogy az elszámoló lapon szereplő adatok a valóságnak megfelelnek, valamint a jegyzékben foglaltak az érvényes pénzügyi és számviteli rendelkezések szerint kerültek felhasználásra, kifizetésre és könyvelésre. 
3. Igazolom a támogatásnak a hivatkozott számú támogatási szerződésben / támogatói okiratban foglalt célra történő felhasználását valamint, hogy az itt elszámolt tételeket más elszámolásban nem szerepeltetem / nem szerepeltettem és a jövőben sem szerepeltetem. 
4. Nyilatkozom, hogy a feltüntetett költségek kifizetése előtt azok jogosságáról és összegszerűségéről - ellenszolgáltatás teljesítését követően esedékes kifizetés előtt az ellenszolgáltatás teljesítéséről is - előzetesen meggyőződtem.
5. Nyilatkozom, hogy a támogatás felhasználása során a közbeszerzésekre vonatkozó törvény előírásait figyelembe vettem, annak előírásait betartottam, az alátámasztó dokumentumok rendelkezésemre állnak és az elszámolás során Támogató erre vonatkozó kérésére kerülnek benyújtásra.
6. Nyilatkozom, hogy jelen számlaösszesítő alátámasztását szolgáló, a támogatáshoz kapcsolódó bizonylatokat a beszámoló lezárását követő 10 évig megőrzöm olyan formában, hogy az alkalmas legyen az ellenőrző szervek részére történő rendelkezésre bocsájtásra.
7. Tudomásul veszem, hogy a beszámoló Támogató általi elfogadását és lezárását követő 3 évig a jelen támogatás terhére beszerzett eszközök, vagyon elidegenítési, használatba, vagy bérbeadási szándéka esetén a Támogató előzetes hozzájárulását szükséges kérelmeznem.</t>
  </si>
  <si>
    <t>Nyilatkozatok:</t>
  </si>
  <si>
    <t>Támogatói okirat / Támogatási szerződés melléklete</t>
  </si>
  <si>
    <t>Támogatási szerződés / Támogatói okirat tárgya:</t>
  </si>
  <si>
    <t>El nem számolt összköltség:</t>
  </si>
  <si>
    <t>- ebből továbbtámogatás</t>
  </si>
  <si>
    <t>- ebből működés és projekt</t>
  </si>
  <si>
    <t>Elszámoló adatlap továbbtámogatással érintett szerződésekhez</t>
  </si>
  <si>
    <t>Egyéb számviteli bizonylat</t>
  </si>
  <si>
    <t>1.</t>
  </si>
  <si>
    <t>1. Immateriális javak</t>
  </si>
  <si>
    <t>2. Eszközök beszerzése</t>
  </si>
  <si>
    <t>4. Igénybe vett szolgáltatás</t>
  </si>
  <si>
    <t>3. Építési beruházás</t>
  </si>
  <si>
    <t>összesen:</t>
  </si>
  <si>
    <t>Módosított 
költség terv</t>
  </si>
  <si>
    <t>Eredeti 
költség terv</t>
  </si>
  <si>
    <t>Költségvetés szerint
 összesen felhasznált</t>
  </si>
  <si>
    <t>Felhasznált 
Saját erő</t>
  </si>
  <si>
    <t>Felhasznált 
támogatási összeg</t>
  </si>
  <si>
    <t>ELTÉRÉS</t>
  </si>
  <si>
    <t>Összesen:</t>
  </si>
  <si>
    <t>A számla összegéből a projektben elszámolt összeg (HUF)</t>
  </si>
  <si>
    <t>A számla összegéből a projektben elszámolt támogatás összege (HUF)</t>
  </si>
  <si>
    <t>Költségvetési sor száma, 
megnevezése</t>
  </si>
  <si>
    <t>2.</t>
  </si>
  <si>
    <t>3.</t>
  </si>
  <si>
    <t>4.</t>
  </si>
  <si>
    <t>5.</t>
  </si>
  <si>
    <t>6.</t>
  </si>
  <si>
    <t>5. Projektmenedzsment költségek</t>
  </si>
  <si>
    <t>Személyi jellegű költségek összesítő</t>
  </si>
  <si>
    <t>Sorszám:</t>
  </si>
  <si>
    <t>/ SZEM.JELL.KTG.ÖSSZ</t>
  </si>
  <si>
    <t>Elszámolási időszak:</t>
  </si>
  <si>
    <t xml:space="preserve">Az összesítőn szereplő összegek devizaneme: </t>
  </si>
  <si>
    <t>HUF</t>
  </si>
  <si>
    <t>Sor-
szám</t>
  </si>
  <si>
    <t>Elszámolható költség megnevezése</t>
  </si>
  <si>
    <t>Munkavállaló, megbízott személy neve</t>
  </si>
  <si>
    <t>Teljesítés időszaka</t>
  </si>
  <si>
    <t>Jogcím</t>
  </si>
  <si>
    <t xml:space="preserve">Arányosítandó </t>
  </si>
  <si>
    <t xml:space="preserve">Támogatás/Projekt terhére elszámolni kívánt </t>
  </si>
  <si>
    <t>Járulékok</t>
  </si>
  <si>
    <t xml:space="preserve">Nettó bér </t>
  </si>
  <si>
    <t>Bruttó bér</t>
  </si>
  <si>
    <t>Szociális hozzájárulási adó</t>
  </si>
  <si>
    <t>Összesen</t>
  </si>
  <si>
    <t>Kifizetés dátuma</t>
  </si>
  <si>
    <t>7.</t>
  </si>
  <si>
    <t>8.</t>
  </si>
  <si>
    <t>9.</t>
  </si>
  <si>
    <t>10.</t>
  </si>
  <si>
    <t>11.</t>
  </si>
  <si>
    <t>12.</t>
  </si>
  <si>
    <t>13.</t>
  </si>
  <si>
    <t>14.</t>
  </si>
  <si>
    <t>15.</t>
  </si>
  <si>
    <t>16.</t>
  </si>
  <si>
    <t>Nyilatkozat:</t>
  </si>
  <si>
    <t>Alulírott, mint a Kedvezményezett képviselője büntetőjogi felelősségem tudatában kijelentem, hogy az összesítőben szereplő adatok a valóságnak megfelelnek, a költségeket alátámasztó dokumentáció a szervezet adóhatóság felé bejelentett iratmegőrzési helyén eredeti példányban rendelkezésre áll, helyszíni ellenőrzés során azokat bemutatjuk.  Az összesítőben szereplő költségek a jelzett időpontban kifizetésre kerültek. Az összesítőben szereplő költségek a projekt érdekében merültek fel,  más támogatás terhére nem kerültek elszámolásra és a jövőben más támogatás terhére nem kívánjuk azokat elszámolni.</t>
  </si>
  <si>
    <t>Összevont utalás esetén a kifizetési bizonylat NAV Szociális hozzájárulási adó beszedési számla,  NAV  SZJA beszedési számla, NAV Társadalombiztosítási járulék  elnevezésű tétele tartalmazza az elszámolni kívánt költséget.</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</si>
  <si>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</si>
  <si>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</si>
  <si>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</si>
  <si>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</si>
  <si>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</si>
  <si>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</si>
  <si>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</si>
  <si>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</si>
  <si>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</si>
  <si>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</si>
  <si>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</si>
  <si>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</si>
  <si>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</si>
  <si>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</si>
  <si>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</si>
  <si>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</si>
  <si>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</si>
  <si>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</si>
  <si>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</si>
  <si>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</si>
  <si>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</si>
  <si>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</si>
  <si>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</si>
  <si>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</si>
  <si>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</si>
  <si>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Támogatási szerződés / 
Támogatói okirat tárgya: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</si>
</sst>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quot;HUF&quot;"/>
    <numFmt numFmtId="165" formatCode="#,##0_ ;\-#,##0\ "/>
    <numFmt numFmtId="166" formatCode="yyyy/mm/dd;@"/>
  </numFmts>
  <fonts count="18" x14ac:knownFonts="1">
    <font>
      <sz val="10"/>
      <name val="Arial CE"/>
      <charset val="238"/>
    </font>
    <font>
      <sz val="8"/>
      <name val="Arial CE"/>
      <charset val="238"/>
    </font>
    <font>
      <sz val="10"/>
      <name val="Arial"/>
      <family val="2"/>
      <charset val="238"/>
    </font>
    <font>
      <sz val="11"/>
      <name val="Verdana"/>
      <family val="2"/>
      <charset val="238"/>
    </font>
    <font>
      <b/>
      <sz val="11"/>
      <name val="Verdana"/>
      <family val="2"/>
      <charset val="238"/>
    </font>
    <font>
      <i/>
      <sz val="11"/>
      <name val="Verdana"/>
      <family val="2"/>
      <charset val="238"/>
    </font>
    <font>
      <b/>
      <i/>
      <sz val="11"/>
      <name val="Verdana"/>
      <family val="2"/>
      <charset val="238"/>
    </font>
    <font>
      <b/>
      <u/>
      <sz val="11"/>
      <name val="Verdana"/>
      <family val="2"/>
      <charset val="238"/>
    </font>
    <font>
      <u/>
      <sz val="11"/>
      <name val="Verdana"/>
      <family val="2"/>
      <charset val="238"/>
    </font>
    <font>
      <sz val="9"/>
      <name val="Calibri"/>
      <family val="2"/>
      <charset val="238"/>
    </font>
    <font>
      <sz val="10"/>
      <name val="Arial CE"/>
      <charset val="238"/>
    </font>
    <font>
      <sz val="10"/>
      <name val="Verdana"/>
      <family val="2"/>
      <charset val="238"/>
    </font>
    <font>
      <sz val="14"/>
      <name val="Verdana"/>
      <family val="2"/>
      <charset val="238"/>
    </font>
    <font>
      <b/>
      <sz val="10"/>
      <name val="Arial CE"/>
      <charset val="238"/>
    </font>
    <font>
      <sz val="12"/>
      <name val="Verdana"/>
      <family val="2"/>
      <charset val="238"/>
    </font>
    <font>
      <b/>
      <sz val="11"/>
      <name val="Arial CE"/>
      <charset val="238"/>
    </font>
    <font>
      <b/>
      <sz val="14"/>
      <name val="Verdana"/>
      <family val="2"/>
      <charset val="238"/>
    </font>
    <font>
      <sz val="1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61">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auto="1"/>
      </bottom>
      <diagonal/>
    </border>
    <border>
      <left/>
      <right style="medium">
        <color auto="1"/>
      </right>
      <top style="thin">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indexed="64"/>
      </bottom>
      <diagonal/>
    </border>
    <border>
      <left/>
      <right style="thin">
        <color indexed="64"/>
      </right>
      <top style="thin">
        <color auto="1"/>
      </top>
      <bottom style="thin">
        <color indexed="64"/>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indexed="64"/>
      </left>
      <right style="medium">
        <color indexed="64"/>
      </right>
      <top style="thin">
        <color indexed="64"/>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right/>
      <top style="thin">
        <color auto="1"/>
      </top>
      <bottom style="thin">
        <color indexed="64"/>
      </bottom>
      <diagonal/>
    </border>
    <border>
      <left style="thin">
        <color auto="1"/>
      </left>
      <right/>
      <top style="medium">
        <color auto="1"/>
      </top>
      <bottom style="thin">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thin">
        <color indexed="64"/>
      </left>
      <right style="thin">
        <color indexed="64"/>
      </right>
      <top/>
      <bottom style="thin">
        <color indexed="64"/>
      </bottom>
      <diagonal/>
    </border>
    <border>
      <left style="medium">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top/>
      <bottom style="medium">
        <color auto="1"/>
      </bottom>
      <diagonal/>
    </border>
    <border>
      <left style="medium">
        <color auto="1"/>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auto="1"/>
      </left>
      <right/>
      <top style="thin">
        <color auto="1"/>
      </top>
      <bottom style="medium">
        <color auto="1"/>
      </bottom>
      <diagonal/>
    </border>
  </borders>
  <cellStyleXfs count="4">
    <xf numFmtId="0" fontId="0" fillId="0" borderId="0"/>
    <xf numFmtId="0" fontId="2" fillId="0" borderId="0"/>
    <xf numFmtId="0" fontId="9" fillId="0" borderId="0"/>
    <xf numFmtId="43" fontId="10" fillId="0" borderId="0" applyFont="0" applyFill="0" applyBorder="0" applyAlignment="0" applyProtection="0"/>
  </cellStyleXfs>
  <cellXfs count="283">
    <xf numFmtId="0" fontId="0" fillId="0" borderId="0" xfId="0"/>
    <xf numFmtId="49" fontId="3" fillId="0" borderId="0" xfId="0" applyNumberFormat="1" applyFont="1" applyAlignment="1" applyProtection="1">
      <alignment horizontal="center" vertical="center"/>
      <protection locked="0"/>
    </xf>
    <xf numFmtId="14" fontId="3" fillId="0" borderId="0" xfId="1" applyNumberFormat="1" applyFont="1" applyProtection="1">
      <protection locked="0"/>
    </xf>
    <xf numFmtId="3" fontId="5" fillId="3" borderId="38" xfId="0" applyNumberFormat="1" applyFont="1" applyFill="1" applyBorder="1" applyAlignment="1" applyProtection="1">
      <alignment horizontal="center" vertical="center" wrapText="1"/>
      <protection locked="0"/>
    </xf>
    <xf numFmtId="3" fontId="5" fillId="3" borderId="4" xfId="0" applyNumberFormat="1" applyFont="1" applyFill="1" applyBorder="1" applyAlignment="1" applyProtection="1">
      <alignment horizontal="center" vertical="center" wrapText="1"/>
      <protection locked="0"/>
    </xf>
    <xf numFmtId="0" fontId="0" fillId="0" borderId="0" xfId="0" applyProtection="1">
      <protection locked="0"/>
    </xf>
    <xf numFmtId="0" fontId="12" fillId="0" borderId="0" xfId="0" applyFont="1" applyAlignment="1" applyProtection="1">
      <alignment horizontal="center"/>
      <protection locked="0"/>
    </xf>
    <xf numFmtId="0" fontId="14" fillId="0" borderId="41" xfId="0" applyFont="1" applyBorder="1"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14" fillId="0" borderId="8" xfId="0" applyFont="1" applyBorder="1" applyAlignment="1" applyProtection="1">
      <alignment vertical="center"/>
    </xf>
    <xf numFmtId="0" fontId="13" fillId="0" borderId="0" xfId="0" applyFont="1" applyAlignment="1" applyProtection="1">
      <alignment vertical="center"/>
      <protection locked="0"/>
    </xf>
    <xf numFmtId="0" fontId="13" fillId="0" borderId="2" xfId="0" applyFont="1" applyBorder="1" applyAlignment="1" applyProtection="1">
      <alignment horizontal="right" vertical="center"/>
    </xf>
    <xf numFmtId="0" fontId="4" fillId="0" borderId="0" xfId="0" applyFont="1" applyAlignment="1" applyProtection="1">
      <alignment horizontal="center" vertical="center" wrapText="1"/>
      <protection locked="0"/>
    </xf>
    <xf numFmtId="0" fontId="15" fillId="0" borderId="2" xfId="0" applyFont="1" applyBorder="1" applyAlignment="1" applyProtection="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lignment horizontal="center" vertical="center"/>
    </xf>
    <xf numFmtId="3" fontId="5" fillId="2" borderId="1" xfId="0" applyNumberFormat="1" applyFont="1" applyFill="1" applyBorder="1" applyAlignment="1" applyProtection="1">
      <alignment vertical="center"/>
    </xf>
    <xf numFmtId="0" fontId="3" fillId="0" borderId="0" xfId="0" applyFont="1" applyProtection="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4" fillId="0" borderId="0" xfId="0" applyFont="1" applyProtection="1">
      <protection locked="0"/>
    </xf>
    <xf numFmtId="0" fontId="4" fillId="0" borderId="0" xfId="0" applyFont="1" applyAlignment="1" applyProtection="1">
      <alignment horizontal="left" wrapText="1"/>
      <protection locked="0"/>
    </xf>
    <xf numFmtId="0" fontId="3" fillId="0" borderId="0" xfId="0" applyFont="1" applyAlignment="1" applyProtection="1">
      <alignment horizontal="center"/>
      <protection locked="0"/>
    </xf>
    <xf numFmtId="49" fontId="3" fillId="0" borderId="0" xfId="0" applyNumberFormat="1" applyFont="1" applyAlignment="1" applyProtection="1">
      <alignment horizontal="center" wrapText="1"/>
      <protection locked="0"/>
    </xf>
    <xf numFmtId="0" fontId="3" fillId="0" borderId="0" xfId="0" applyFont="1" applyAlignment="1" applyProtection="1">
      <protection locked="0"/>
    </xf>
    <xf numFmtId="0" fontId="4" fillId="0" borderId="0" xfId="0" applyFont="1" applyAlignment="1" applyProtection="1">
      <alignment horizontal="center"/>
      <protection locked="0"/>
    </xf>
    <xf numFmtId="3" fontId="5" fillId="3" borderId="24" xfId="0" applyNumberFormat="1" applyFont="1" applyFill="1" applyBorder="1" applyAlignment="1" applyProtection="1">
      <alignment horizontal="center" vertical="center" wrapText="1"/>
      <protection locked="0"/>
    </xf>
    <xf numFmtId="0" fontId="3" fillId="0" borderId="0" xfId="0" applyFont="1" applyProtection="1"/>
    <xf numFmtId="0" fontId="12" fillId="0" borderId="0" xfId="0" applyFont="1" applyProtection="1"/>
    <xf numFmtId="0" fontId="4" fillId="0" borderId="0" xfId="0" applyFont="1" applyProtection="1"/>
    <xf numFmtId="0" fontId="11" fillId="0" borderId="0" xfId="1" applyFont="1" applyAlignment="1" applyProtection="1">
      <alignment wrapText="1"/>
    </xf>
    <xf numFmtId="14" fontId="3" fillId="0" borderId="0" xfId="1" applyNumberFormat="1" applyFont="1" applyAlignment="1" applyProtection="1">
      <alignment horizontal="center" vertical="center" wrapText="1"/>
    </xf>
    <xf numFmtId="0" fontId="3" fillId="0" borderId="0" xfId="1" applyFont="1" applyAlignment="1" applyProtection="1">
      <alignment horizontal="center" vertical="center" wrapText="1"/>
    </xf>
    <xf numFmtId="3" fontId="3" fillId="0" borderId="0" xfId="0" applyNumberFormat="1" applyFont="1" applyProtection="1"/>
    <xf numFmtId="3" fontId="3" fillId="0" borderId="0" xfId="0" applyNumberFormat="1" applyFont="1" applyAlignment="1" applyProtection="1">
      <alignment vertical="center"/>
    </xf>
    <xf numFmtId="0" fontId="3" fillId="0" borderId="0" xfId="0" applyFont="1" applyAlignment="1" applyProtection="1">
      <alignment vertical="center"/>
    </xf>
    <xf numFmtId="165" fontId="3" fillId="0" borderId="0" xfId="3" applyNumberFormat="1" applyFont="1" applyProtection="1"/>
    <xf numFmtId="0" fontId="3" fillId="0" borderId="0" xfId="0" applyFont="1" applyAlignment="1" applyProtection="1">
      <alignment wrapText="1"/>
    </xf>
    <xf numFmtId="0" fontId="3" fillId="0" borderId="0" xfId="0" applyFont="1" applyAlignment="1" applyProtection="1">
      <alignment horizontal="right" vertical="center"/>
    </xf>
    <xf numFmtId="0" fontId="3" fillId="0" borderId="0" xfId="0" applyFont="1" applyAlignment="1" applyProtection="1">
      <alignment horizontal="center"/>
    </xf>
    <xf numFmtId="0" fontId="3" fillId="0" borderId="10" xfId="0" applyFont="1" applyBorder="1" applyAlignment="1" applyProtection="1">
      <alignment horizontal="left" vertical="top"/>
    </xf>
    <xf numFmtId="49" fontId="3" fillId="0" borderId="10" xfId="0" applyNumberFormat="1" applyFont="1" applyBorder="1" applyAlignment="1" applyProtection="1">
      <alignment vertical="top"/>
    </xf>
    <xf numFmtId="0" fontId="3" fillId="0" borderId="10" xfId="0" applyFont="1" applyBorder="1" applyAlignment="1" applyProtection="1">
      <alignment vertical="top"/>
    </xf>
    <xf numFmtId="0" fontId="3" fillId="0" borderId="23" xfId="0" applyFont="1" applyBorder="1" applyAlignment="1" applyProtection="1">
      <alignment vertical="top"/>
    </xf>
    <xf numFmtId="3" fontId="3" fillId="3" borderId="25" xfId="0" applyNumberFormat="1" applyFont="1" applyFill="1" applyBorder="1" applyAlignment="1" applyProtection="1">
      <alignment horizontal="center" vertical="center"/>
    </xf>
    <xf numFmtId="3" fontId="5" fillId="3" borderId="25" xfId="0" applyNumberFormat="1" applyFont="1" applyFill="1" applyBorder="1" applyAlignment="1" applyProtection="1">
      <alignment horizontal="center" vertical="center" wrapText="1"/>
    </xf>
    <xf numFmtId="0" fontId="8" fillId="0" borderId="0" xfId="0" applyFont="1" applyAlignment="1" applyProtection="1">
      <alignment horizontal="left" wrapText="1"/>
    </xf>
    <xf numFmtId="0" fontId="7" fillId="0" borderId="0" xfId="0" applyFont="1" applyAlignment="1" applyProtection="1">
      <alignment wrapText="1"/>
    </xf>
    <xf numFmtId="0" fontId="3" fillId="0" borderId="16" xfId="1" applyFont="1" applyBorder="1" applyProtection="1"/>
    <xf numFmtId="0" fontId="3" fillId="0" borderId="0" xfId="1" applyFont="1" applyProtection="1"/>
    <xf numFmtId="49" fontId="3" fillId="3" borderId="48" xfId="0" applyNumberFormat="1" applyFont="1" applyFill="1" applyBorder="1" applyAlignment="1" applyProtection="1">
      <alignment horizontal="center" vertical="center" wrapText="1"/>
      <protection locked="0"/>
    </xf>
    <xf numFmtId="3" fontId="5" fillId="3" borderId="50" xfId="0" applyNumberFormat="1" applyFont="1" applyFill="1" applyBorder="1" applyAlignment="1" applyProtection="1">
      <alignment horizontal="center" vertical="center" wrapText="1"/>
      <protection locked="0"/>
    </xf>
    <xf numFmtId="0" fontId="2" fillId="0" borderId="0" xfId="1"/>
    <xf numFmtId="0" fontId="4" fillId="0" borderId="0" xfId="1" applyFont="1" applyAlignment="1">
      <alignment vertical="center" wrapText="1"/>
    </xf>
    <xf numFmtId="0" fontId="11" fillId="0" borderId="0" xfId="1" applyFont="1"/>
    <xf numFmtId="0" fontId="3" fillId="0" borderId="0" xfId="1" applyFont="1" applyAlignment="1">
      <alignment vertical="center" wrapText="1"/>
    </xf>
    <xf numFmtId="0" fontId="17" fillId="0" borderId="0" xfId="1" applyFont="1" applyAlignment="1">
      <alignment vertical="center" wrapText="1"/>
    </xf>
    <xf numFmtId="0" fontId="3" fillId="0" borderId="0" xfId="1" applyFont="1"/>
    <xf numFmtId="0" fontId="3" fillId="0" borderId="0" xfId="1" applyFont="1" applyAlignment="1">
      <alignment horizontal="center"/>
    </xf>
    <xf numFmtId="0" fontId="17" fillId="0" borderId="0" xfId="1" applyFont="1"/>
    <xf numFmtId="0" fontId="3" fillId="0" borderId="52" xfId="1" applyFont="1" applyBorder="1" applyAlignment="1">
      <alignment vertical="center"/>
    </xf>
    <xf numFmtId="0" fontId="3" fillId="0" borderId="35" xfId="1" applyFont="1" applyBorder="1" applyAlignment="1" applyProtection="1">
      <alignment vertical="center"/>
      <protection locked="0"/>
    </xf>
    <xf numFmtId="0" fontId="3" fillId="0" borderId="35" xfId="1" applyFont="1" applyBorder="1" applyAlignment="1">
      <alignment horizontal="left" vertical="center"/>
    </xf>
    <xf numFmtId="14" fontId="3" fillId="0" borderId="36" xfId="1" applyNumberFormat="1" applyFont="1" applyBorder="1" applyAlignment="1">
      <alignment vertical="center"/>
    </xf>
    <xf numFmtId="0" fontId="3" fillId="0" borderId="0" xfId="1" applyFont="1" applyAlignment="1">
      <alignment vertical="center"/>
    </xf>
    <xf numFmtId="0" fontId="5" fillId="0" borderId="0" xfId="1" applyFont="1" applyAlignment="1">
      <alignment vertical="center"/>
    </xf>
    <xf numFmtId="1" fontId="5" fillId="0" borderId="0" xfId="1" applyNumberFormat="1" applyFont="1" applyAlignment="1">
      <alignment horizontal="left" vertical="center"/>
    </xf>
    <xf numFmtId="0" fontId="3" fillId="0" borderId="0" xfId="1" applyFont="1" applyAlignment="1">
      <alignment horizontal="center" vertical="center"/>
    </xf>
    <xf numFmtId="0" fontId="17" fillId="0" borderId="24" xfId="1" applyFont="1" applyBorder="1" applyAlignment="1">
      <alignment horizontal="center" vertical="center" wrapText="1"/>
    </xf>
    <xf numFmtId="49" fontId="3" fillId="0" borderId="25" xfId="1" applyNumberFormat="1" applyFont="1" applyBorder="1" applyAlignment="1" applyProtection="1">
      <alignment horizontal="left" vertical="center" wrapText="1"/>
      <protection locked="0"/>
    </xf>
    <xf numFmtId="0" fontId="2" fillId="0" borderId="0" xfId="1" applyAlignment="1">
      <alignment vertical="center" wrapText="1"/>
    </xf>
    <xf numFmtId="0" fontId="3" fillId="0" borderId="0" xfId="1" applyFont="1" applyAlignment="1">
      <alignment horizontal="center" vertical="center" wrapText="1"/>
    </xf>
    <xf numFmtId="14" fontId="3" fillId="0" borderId="0" xfId="1" applyNumberFormat="1" applyFont="1" applyAlignment="1">
      <alignment horizontal="center" vertical="center" wrapText="1"/>
    </xf>
    <xf numFmtId="0" fontId="4" fillId="0" borderId="0" xfId="1" applyFont="1" applyAlignment="1">
      <alignment horizontal="left" vertical="center"/>
    </xf>
    <xf numFmtId="3" fontId="4" fillId="0" borderId="0" xfId="1" applyNumberFormat="1" applyFont="1" applyAlignment="1">
      <alignment vertical="center"/>
    </xf>
    <xf numFmtId="3" fontId="4" fillId="0" borderId="0" xfId="1" applyNumberFormat="1" applyFont="1" applyAlignment="1">
      <alignment horizontal="center" vertical="center"/>
    </xf>
    <xf numFmtId="0" fontId="4" fillId="0" borderId="0" xfId="1" applyFont="1" applyAlignment="1">
      <alignment vertical="center"/>
    </xf>
    <xf numFmtId="0" fontId="3" fillId="0" borderId="0" xfId="1" applyFont="1" applyAlignment="1">
      <alignment horizontal="left"/>
    </xf>
    <xf numFmtId="0" fontId="3" fillId="0" borderId="0" xfId="1" applyFont="1" applyAlignment="1">
      <alignment horizontal="left" vertical="center" wrapText="1"/>
    </xf>
    <xf numFmtId="0" fontId="3" fillId="0" borderId="0" xfId="1" applyFont="1" applyAlignment="1">
      <alignment horizontal="justify" vertical="center" wrapText="1"/>
    </xf>
    <xf numFmtId="0" fontId="3" fillId="4" borderId="0" xfId="1" applyFont="1" applyFill="1" applyProtection="1">
      <protection locked="0"/>
    </xf>
    <xf numFmtId="0" fontId="3" fillId="0" borderId="0" xfId="1" applyFont="1" applyAlignment="1">
      <alignment horizontal="left" vertical="center"/>
    </xf>
    <xf numFmtId="0" fontId="17" fillId="0" borderId="0" xfId="1" applyFont="1" applyAlignment="1">
      <alignment vertical="center"/>
    </xf>
    <xf numFmtId="49" fontId="5" fillId="0" borderId="0" xfId="1" applyNumberFormat="1" applyFont="1" applyAlignment="1" applyProtection="1">
      <alignment vertical="top"/>
      <protection locked="0"/>
    </xf>
    <xf numFmtId="49" fontId="5" fillId="0" borderId="0" xfId="1" applyNumberFormat="1" applyFont="1" applyAlignment="1">
      <alignment vertical="top" wrapText="1"/>
    </xf>
    <xf numFmtId="0" fontId="3" fillId="0" borderId="16" xfId="1" applyFont="1" applyBorder="1"/>
    <xf numFmtId="3" fontId="0" fillId="0" borderId="50" xfId="0" applyNumberFormat="1" applyBorder="1" applyAlignment="1" applyProtection="1">
      <alignment vertical="center"/>
    </xf>
    <xf numFmtId="49" fontId="3" fillId="0" borderId="39" xfId="1" applyNumberFormat="1" applyFont="1" applyBorder="1" applyAlignment="1" applyProtection="1">
      <alignment horizontal="left" vertical="center" wrapText="1"/>
      <protection locked="0"/>
    </xf>
    <xf numFmtId="49" fontId="3" fillId="0" borderId="9" xfId="1" applyNumberFormat="1" applyFont="1" applyBorder="1" applyAlignment="1" applyProtection="1">
      <alignment horizontal="left" vertical="center" wrapText="1"/>
      <protection locked="0"/>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3" fontId="5" fillId="2" borderId="47" xfId="1" applyNumberFormat="1" applyFont="1" applyFill="1" applyBorder="1" applyAlignment="1">
      <alignment vertical="center"/>
    </xf>
    <xf numFmtId="49" fontId="3" fillId="0" borderId="10" xfId="1" applyNumberFormat="1" applyFont="1" applyBorder="1" applyAlignment="1" applyProtection="1">
      <alignment horizontal="left" vertical="center" wrapText="1"/>
      <protection locked="0"/>
    </xf>
    <xf numFmtId="3" fontId="5" fillId="2" borderId="46" xfId="1" applyNumberFormat="1" applyFont="1" applyFill="1" applyBorder="1" applyAlignment="1">
      <alignment vertical="center"/>
    </xf>
    <xf numFmtId="166" fontId="3" fillId="0" borderId="8" xfId="1" applyNumberFormat="1" applyFont="1" applyBorder="1" applyAlignment="1" applyProtection="1">
      <alignment horizontal="left" vertical="center" wrapText="1"/>
      <protection locked="0"/>
    </xf>
    <xf numFmtId="0" fontId="3" fillId="0" borderId="0" xfId="1" applyFont="1" applyFill="1"/>
    <xf numFmtId="3" fontId="0" fillId="0" borderId="51" xfId="0" applyNumberFormat="1" applyBorder="1" applyAlignment="1" applyProtection="1">
      <alignment vertical="center"/>
    </xf>
    <xf numFmtId="3" fontId="0" fillId="0" borderId="38" xfId="0" applyNumberFormat="1" applyBorder="1" applyAlignment="1" applyProtection="1">
      <alignment vertical="center"/>
    </xf>
    <xf numFmtId="3" fontId="0" fillId="0" borderId="45" xfId="0" applyNumberFormat="1" applyBorder="1" applyAlignment="1" applyProtection="1">
      <alignment vertical="center"/>
    </xf>
    <xf numFmtId="3" fontId="0" fillId="0" borderId="39" xfId="0" applyNumberFormat="1" applyBorder="1" applyAlignment="1" applyProtection="1">
      <alignment vertical="center"/>
    </xf>
    <xf numFmtId="3" fontId="0" fillId="0" borderId="4" xfId="0" applyNumberFormat="1" applyBorder="1" applyAlignment="1" applyProtection="1">
      <alignment vertical="center"/>
    </xf>
    <xf numFmtId="3" fontId="0" fillId="0" borderId="6" xfId="0" applyNumberFormat="1" applyBorder="1" applyAlignment="1" applyProtection="1">
      <alignment vertical="center"/>
    </xf>
    <xf numFmtId="3" fontId="0" fillId="0" borderId="25" xfId="0" applyNumberFormat="1" applyBorder="1" applyAlignment="1" applyProtection="1">
      <alignment vertical="center"/>
    </xf>
    <xf numFmtId="3" fontId="13" fillId="0" borderId="42" xfId="0" applyNumberFormat="1" applyFont="1" applyBorder="1" applyAlignment="1" applyProtection="1">
      <alignment vertical="center"/>
    </xf>
    <xf numFmtId="3" fontId="5" fillId="3" borderId="16" xfId="0" applyNumberFormat="1" applyFont="1" applyFill="1" applyBorder="1" applyAlignment="1" applyProtection="1">
      <alignment horizontal="center" vertical="center" wrapText="1"/>
      <protection locked="0"/>
    </xf>
    <xf numFmtId="0" fontId="4" fillId="2" borderId="52" xfId="0" applyFont="1" applyFill="1" applyBorder="1" applyAlignment="1" applyProtection="1">
      <alignment vertical="center"/>
    </xf>
    <xf numFmtId="49" fontId="3" fillId="3" borderId="38" xfId="0" applyNumberFormat="1"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wrapText="1"/>
    </xf>
    <xf numFmtId="0" fontId="3" fillId="0" borderId="53"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166" fontId="3" fillId="3" borderId="38" xfId="0" applyNumberFormat="1" applyFont="1" applyFill="1" applyBorder="1" applyAlignment="1" applyProtection="1">
      <alignment vertical="center" wrapText="1"/>
      <protection locked="0"/>
    </xf>
    <xf numFmtId="166" fontId="3" fillId="3" borderId="45" xfId="0" applyNumberFormat="1" applyFont="1" applyFill="1" applyBorder="1" applyAlignment="1" applyProtection="1">
      <alignment vertical="center" wrapText="1"/>
      <protection locked="0"/>
    </xf>
    <xf numFmtId="49" fontId="3" fillId="3" borderId="40" xfId="0" applyNumberFormat="1" applyFont="1" applyFill="1" applyBorder="1" applyAlignment="1" applyProtection="1">
      <alignment vertical="center" wrapText="1"/>
      <protection locked="0"/>
    </xf>
    <xf numFmtId="166" fontId="3" fillId="3" borderId="40" xfId="0" applyNumberFormat="1" applyFont="1" applyFill="1" applyBorder="1" applyAlignment="1" applyProtection="1">
      <alignment vertical="center" wrapText="1"/>
      <protection locked="0"/>
    </xf>
    <xf numFmtId="166" fontId="3" fillId="3" borderId="33" xfId="0" applyNumberFormat="1" applyFont="1" applyFill="1" applyBorder="1" applyAlignment="1" applyProtection="1">
      <alignment vertical="center" wrapText="1"/>
      <protection locked="0"/>
    </xf>
    <xf numFmtId="49" fontId="3" fillId="3" borderId="41" xfId="0" applyNumberFormat="1" applyFont="1" applyFill="1" applyBorder="1" applyAlignment="1" applyProtection="1">
      <alignment horizontal="center" vertical="center" wrapText="1"/>
      <protection locked="0"/>
    </xf>
    <xf numFmtId="49" fontId="3" fillId="3" borderId="47" xfId="0" applyNumberFormat="1" applyFont="1" applyFill="1" applyBorder="1" applyAlignment="1" applyProtection="1">
      <alignment horizontal="center" vertical="center" wrapText="1"/>
      <protection locked="0"/>
    </xf>
    <xf numFmtId="49" fontId="3" fillId="3" borderId="58" xfId="0" applyNumberFormat="1" applyFont="1" applyFill="1" applyBorder="1" applyAlignment="1" applyProtection="1">
      <alignment vertical="center" wrapText="1"/>
      <protection locked="0"/>
    </xf>
    <xf numFmtId="166" fontId="3" fillId="3" borderId="58" xfId="0" applyNumberFormat="1" applyFont="1" applyFill="1" applyBorder="1" applyAlignment="1" applyProtection="1">
      <alignment vertical="center" wrapText="1"/>
      <protection locked="0"/>
    </xf>
    <xf numFmtId="166" fontId="3" fillId="3" borderId="46" xfId="0" applyNumberFormat="1" applyFont="1" applyFill="1" applyBorder="1" applyAlignment="1" applyProtection="1">
      <alignment vertical="center" wrapText="1"/>
      <protection locked="0"/>
    </xf>
    <xf numFmtId="3" fontId="5" fillId="3" borderId="53" xfId="0" applyNumberFormat="1" applyFont="1" applyFill="1" applyBorder="1" applyAlignment="1" applyProtection="1">
      <alignment horizontal="center" vertical="center" wrapText="1"/>
    </xf>
    <xf numFmtId="3" fontId="5" fillId="2" borderId="31" xfId="0" applyNumberFormat="1" applyFont="1" applyFill="1" applyBorder="1" applyAlignment="1" applyProtection="1">
      <alignment vertical="center"/>
    </xf>
    <xf numFmtId="3" fontId="5" fillId="3" borderId="54" xfId="0" applyNumberFormat="1" applyFont="1" applyFill="1" applyBorder="1" applyAlignment="1" applyProtection="1">
      <alignment horizontal="center" vertical="center" wrapText="1"/>
    </xf>
    <xf numFmtId="49" fontId="3" fillId="3" borderId="53" xfId="0" applyNumberFormat="1" applyFont="1" applyFill="1" applyBorder="1" applyAlignment="1" applyProtection="1">
      <alignment vertical="center" wrapText="1"/>
      <protection locked="0"/>
    </xf>
    <xf numFmtId="3" fontId="0" fillId="0" borderId="48" xfId="0" applyNumberFormat="1" applyBorder="1" applyAlignment="1" applyProtection="1">
      <alignment vertical="center"/>
      <protection locked="0"/>
    </xf>
    <xf numFmtId="0" fontId="0" fillId="0" borderId="48" xfId="0" applyBorder="1" applyAlignment="1" applyProtection="1">
      <alignment vertical="center"/>
      <protection locked="0"/>
    </xf>
    <xf numFmtId="3" fontId="0" fillId="0" borderId="8" xfId="0" applyNumberFormat="1" applyBorder="1" applyAlignment="1" applyProtection="1">
      <alignment vertical="center"/>
      <protection locked="0"/>
    </xf>
    <xf numFmtId="0" fontId="0" fillId="0" borderId="8" xfId="0" applyBorder="1" applyAlignment="1" applyProtection="1">
      <alignment vertical="center"/>
      <protection locked="0"/>
    </xf>
    <xf numFmtId="3"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3" fillId="2" borderId="55" xfId="1" applyFont="1" applyFill="1" applyBorder="1" applyAlignment="1">
      <alignment vertical="center" wrapText="1"/>
    </xf>
    <xf numFmtId="3" fontId="6" fillId="2" borderId="31" xfId="1" applyNumberFormat="1" applyFont="1" applyFill="1" applyBorder="1" applyAlignment="1">
      <alignment vertical="center"/>
    </xf>
    <xf numFmtId="3" fontId="0" fillId="0" borderId="4" xfId="0" applyNumberFormat="1" applyBorder="1" applyAlignment="1" applyProtection="1">
      <alignment vertical="center"/>
      <protection locked="0"/>
    </xf>
    <xf numFmtId="3" fontId="0" fillId="0" borderId="40" xfId="0" applyNumberFormat="1" applyBorder="1" applyAlignment="1" applyProtection="1">
      <alignment vertical="center"/>
      <protection locked="0"/>
    </xf>
    <xf numFmtId="3" fontId="0" fillId="0" borderId="3" xfId="0" applyNumberFormat="1" applyBorder="1" applyAlignment="1" applyProtection="1">
      <alignment vertical="center"/>
      <protection locked="0"/>
    </xf>
    <xf numFmtId="3" fontId="5" fillId="0" borderId="33" xfId="1" applyNumberFormat="1" applyFont="1" applyBorder="1" applyAlignment="1">
      <alignment horizontal="right" vertical="center" wrapText="1"/>
    </xf>
    <xf numFmtId="3" fontId="5" fillId="0" borderId="6" xfId="1" applyNumberFormat="1" applyFont="1" applyBorder="1" applyAlignment="1">
      <alignment horizontal="right" vertical="center" wrapText="1"/>
    </xf>
    <xf numFmtId="3" fontId="5" fillId="0" borderId="60" xfId="1" applyNumberFormat="1" applyFont="1" applyBorder="1" applyAlignment="1">
      <alignment horizontal="right" vertical="center" wrapText="1"/>
    </xf>
    <xf numFmtId="0" fontId="3" fillId="2" borderId="55" xfId="1" applyFont="1" applyFill="1" applyBorder="1" applyAlignment="1">
      <alignment horizontal="center" vertical="center" wrapText="1"/>
    </xf>
    <xf numFmtId="0" fontId="0" fillId="0" borderId="4" xfId="0" applyBorder="1" applyAlignment="1" applyProtection="1">
      <alignment vertical="center"/>
      <protection locked="0"/>
    </xf>
    <xf numFmtId="0" fontId="0" fillId="0" borderId="40" xfId="0" applyBorder="1" applyAlignment="1" applyProtection="1">
      <alignment vertical="center"/>
      <protection locked="0"/>
    </xf>
    <xf numFmtId="0" fontId="0" fillId="0" borderId="3" xfId="0" applyBorder="1" applyAlignment="1" applyProtection="1">
      <alignment vertical="center"/>
      <protection locked="0"/>
    </xf>
    <xf numFmtId="3" fontId="5" fillId="0" borderId="33" xfId="1" applyNumberFormat="1" applyFont="1" applyBorder="1" applyAlignment="1">
      <alignment vertical="center" wrapText="1"/>
    </xf>
    <xf numFmtId="3" fontId="5" fillId="0" borderId="6" xfId="1" applyNumberFormat="1" applyFont="1" applyBorder="1" applyAlignment="1">
      <alignment vertical="center" wrapText="1"/>
    </xf>
    <xf numFmtId="3" fontId="5" fillId="0" borderId="60" xfId="1" applyNumberFormat="1" applyFont="1" applyBorder="1" applyAlignment="1">
      <alignment vertical="center" wrapText="1"/>
    </xf>
    <xf numFmtId="3" fontId="3" fillId="2" borderId="43" xfId="1" applyNumberFormat="1" applyFont="1" applyFill="1" applyBorder="1" applyAlignment="1">
      <alignment horizontal="center" vertical="center" wrapText="1"/>
    </xf>
    <xf numFmtId="3" fontId="3" fillId="2" borderId="55" xfId="1" applyNumberFormat="1" applyFont="1" applyFill="1" applyBorder="1" applyAlignment="1">
      <alignment horizontal="center" vertical="center" wrapText="1"/>
    </xf>
    <xf numFmtId="3" fontId="4" fillId="2" borderId="12" xfId="1" applyNumberFormat="1" applyFont="1" applyFill="1" applyBorder="1" applyAlignment="1">
      <alignment vertical="center"/>
    </xf>
    <xf numFmtId="3" fontId="4" fillId="2" borderId="21" xfId="1" applyNumberFormat="1" applyFont="1" applyFill="1" applyBorder="1" applyAlignment="1">
      <alignment vertical="center"/>
    </xf>
    <xf numFmtId="166" fontId="3" fillId="0" borderId="48" xfId="1" applyNumberFormat="1" applyFont="1" applyBorder="1" applyAlignment="1" applyProtection="1">
      <alignment horizontal="left" vertical="center" wrapText="1"/>
      <protection locked="0"/>
    </xf>
    <xf numFmtId="49" fontId="3" fillId="0" borderId="49" xfId="1" applyNumberFormat="1" applyFont="1" applyBorder="1" applyAlignment="1" applyProtection="1">
      <alignment horizontal="left" vertical="center" wrapText="1"/>
      <protection locked="0"/>
    </xf>
    <xf numFmtId="166" fontId="3" fillId="0" borderId="15" xfId="1" applyNumberFormat="1" applyFont="1" applyBorder="1" applyAlignment="1" applyProtection="1">
      <alignment horizontal="left" vertical="center" wrapText="1"/>
      <protection locked="0"/>
    </xf>
    <xf numFmtId="49" fontId="3" fillId="0" borderId="5" xfId="1" applyNumberFormat="1" applyFont="1" applyBorder="1" applyAlignment="1" applyProtection="1">
      <alignment horizontal="left" vertical="center" wrapText="1"/>
      <protection locked="0"/>
    </xf>
    <xf numFmtId="49" fontId="3" fillId="0" borderId="33" xfId="1" applyNumberFormat="1" applyFont="1" applyBorder="1" applyAlignment="1" applyProtection="1">
      <alignment horizontal="left" vertical="center" wrapText="1"/>
      <protection locked="0"/>
    </xf>
    <xf numFmtId="49" fontId="3" fillId="0" borderId="6" xfId="1" applyNumberFormat="1" applyFont="1" applyBorder="1" applyAlignment="1" applyProtection="1">
      <alignment horizontal="left" vertical="center" wrapText="1"/>
      <protection locked="0"/>
    </xf>
    <xf numFmtId="49" fontId="3" fillId="0" borderId="60" xfId="1" applyNumberFormat="1" applyFont="1" applyBorder="1" applyAlignment="1" applyProtection="1">
      <alignment horizontal="left" vertical="center" wrapText="1"/>
      <protection locked="0"/>
    </xf>
    <xf numFmtId="0" fontId="3" fillId="0" borderId="16" xfId="1" applyFont="1" applyBorder="1" applyProtection="1">
      <protection locked="0"/>
    </xf>
    <xf numFmtId="0" fontId="3" fillId="0" borderId="0" xfId="1" applyFont="1" applyProtection="1">
      <protection locked="0"/>
    </xf>
    <xf numFmtId="164" fontId="3" fillId="0" borderId="22" xfId="0" applyNumberFormat="1" applyFont="1" applyBorder="1" applyAlignment="1" applyProtection="1">
      <alignment horizontal="left" vertical="top"/>
    </xf>
    <xf numFmtId="164" fontId="3" fillId="0" borderId="28" xfId="0" applyNumberFormat="1" applyFont="1" applyBorder="1" applyAlignment="1" applyProtection="1">
      <alignment horizontal="left" vertical="top"/>
    </xf>
    <xf numFmtId="164" fontId="3" fillId="0" borderId="37" xfId="0" applyNumberFormat="1" applyFont="1" applyBorder="1" applyAlignment="1" applyProtection="1">
      <alignment horizontal="right"/>
    </xf>
    <xf numFmtId="164" fontId="3" fillId="0" borderId="34" xfId="0" applyNumberFormat="1" applyFont="1" applyBorder="1" applyAlignment="1" applyProtection="1">
      <alignment horizontal="right"/>
    </xf>
    <xf numFmtId="0" fontId="4" fillId="0" borderId="0" xfId="0" applyFont="1" applyAlignment="1" applyProtection="1">
      <alignment horizontal="right" vertical="center"/>
      <protection locked="0"/>
    </xf>
    <xf numFmtId="0" fontId="4" fillId="0" borderId="0" xfId="0" applyFont="1" applyAlignment="1" applyProtection="1">
      <alignment horizontal="center"/>
    </xf>
    <xf numFmtId="0" fontId="3" fillId="2" borderId="17"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164" fontId="3" fillId="0" borderId="32" xfId="0" applyNumberFormat="1" applyFont="1" applyBorder="1" applyAlignment="1" applyProtection="1">
      <alignment horizontal="right"/>
    </xf>
    <xf numFmtId="164" fontId="3" fillId="0" borderId="7" xfId="0" applyNumberFormat="1" applyFont="1" applyBorder="1" applyAlignment="1" applyProtection="1">
      <alignment horizontal="right"/>
    </xf>
    <xf numFmtId="49" fontId="3" fillId="0" borderId="8" xfId="0" applyNumberFormat="1" applyFont="1" applyBorder="1" applyAlignment="1" applyProtection="1">
      <alignment horizontal="left" vertical="center" wrapText="1"/>
    </xf>
    <xf numFmtId="49" fontId="3" fillId="0" borderId="11"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3" borderId="4" xfId="0" applyNumberFormat="1" applyFont="1" applyFill="1" applyBorder="1" applyAlignment="1" applyProtection="1">
      <alignment horizontal="left" vertical="center" wrapText="1"/>
      <protection locked="0"/>
    </xf>
    <xf numFmtId="49" fontId="3" fillId="3" borderId="9"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5" xfId="0" applyNumberFormat="1" applyFont="1" applyFill="1" applyBorder="1" applyAlignment="1" applyProtection="1">
      <alignment horizontal="left" vertical="center" wrapText="1"/>
      <protection locked="0"/>
    </xf>
    <xf numFmtId="49" fontId="3" fillId="0" borderId="22" xfId="0" applyNumberFormat="1" applyFont="1" applyBorder="1" applyAlignment="1" applyProtection="1">
      <alignment vertical="center" wrapText="1"/>
    </xf>
    <xf numFmtId="49" fontId="3" fillId="0" borderId="28" xfId="0" applyNumberFormat="1" applyFont="1" applyBorder="1" applyAlignment="1" applyProtection="1">
      <alignment vertical="center" wrapText="1"/>
    </xf>
    <xf numFmtId="49" fontId="3" fillId="0" borderId="26" xfId="0" applyNumberFormat="1" applyFont="1" applyBorder="1" applyAlignment="1" applyProtection="1">
      <alignment vertical="center" wrapText="1"/>
    </xf>
    <xf numFmtId="49" fontId="3" fillId="0" borderId="10" xfId="0" applyNumberFormat="1" applyFont="1" applyBorder="1" applyAlignment="1" applyProtection="1">
      <alignment vertical="center" wrapText="1"/>
    </xf>
    <xf numFmtId="49" fontId="3" fillId="0" borderId="32" xfId="0" applyNumberFormat="1" applyFont="1" applyBorder="1" applyAlignment="1" applyProtection="1">
      <alignment vertical="center" wrapText="1"/>
    </xf>
    <xf numFmtId="49" fontId="3" fillId="0" borderId="11" xfId="0" applyNumberFormat="1" applyFont="1" applyBorder="1" applyAlignment="1" applyProtection="1">
      <alignment vertical="center" wrapText="1"/>
    </xf>
    <xf numFmtId="49" fontId="3" fillId="3" borderId="33" xfId="0" applyNumberFormat="1" applyFont="1" applyFill="1" applyBorder="1" applyAlignment="1" applyProtection="1">
      <alignment horizontal="left" vertical="center" wrapText="1"/>
      <protection locked="0"/>
    </xf>
    <xf numFmtId="49" fontId="3" fillId="3" borderId="28" xfId="0" applyNumberFormat="1" applyFont="1" applyFill="1" applyBorder="1" applyAlignment="1" applyProtection="1">
      <alignment horizontal="left" vertical="center" wrapText="1"/>
      <protection locked="0"/>
    </xf>
    <xf numFmtId="49" fontId="3" fillId="3" borderId="29"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center" vertical="center" wrapText="1"/>
      <protection locked="0"/>
    </xf>
    <xf numFmtId="49" fontId="3" fillId="3" borderId="32" xfId="0" applyNumberFormat="1"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center" vertical="center" wrapText="1"/>
      <protection locked="0"/>
    </xf>
    <xf numFmtId="164" fontId="3" fillId="0" borderId="28" xfId="0" applyNumberFormat="1" applyFont="1" applyBorder="1" applyAlignment="1" applyProtection="1">
      <alignment horizontal="right"/>
      <protection locked="0"/>
    </xf>
    <xf numFmtId="164" fontId="3" fillId="0" borderId="29" xfId="0" applyNumberFormat="1" applyFont="1" applyBorder="1" applyAlignment="1" applyProtection="1">
      <alignment horizontal="right"/>
      <protection locked="0"/>
    </xf>
    <xf numFmtId="164" fontId="3" fillId="0" borderId="32" xfId="0" applyNumberFormat="1" applyFont="1" applyBorder="1" applyAlignment="1" applyProtection="1">
      <alignment horizontal="right"/>
      <protection locked="0"/>
    </xf>
    <xf numFmtId="164" fontId="3" fillId="0" borderId="7" xfId="0" applyNumberFormat="1" applyFont="1" applyBorder="1" applyAlignment="1" applyProtection="1">
      <alignment horizontal="right"/>
      <protection locked="0"/>
    </xf>
    <xf numFmtId="0" fontId="3" fillId="0" borderId="10" xfId="0" applyFont="1" applyBorder="1" applyAlignment="1" applyProtection="1">
      <alignment horizontal="left" vertical="top"/>
    </xf>
    <xf numFmtId="0" fontId="3" fillId="0" borderId="32" xfId="0" applyFont="1" applyBorder="1" applyAlignment="1" applyProtection="1">
      <alignment horizontal="left" vertical="top"/>
    </xf>
    <xf numFmtId="0" fontId="3" fillId="0" borderId="0" xfId="1" applyFont="1" applyAlignment="1" applyProtection="1">
      <alignment horizontal="center"/>
    </xf>
    <xf numFmtId="49" fontId="3" fillId="0" borderId="17"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49" fontId="3" fillId="0" borderId="19"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49" fontId="3" fillId="0" borderId="0" xfId="0" applyNumberFormat="1" applyFont="1" applyAlignment="1" applyProtection="1">
      <alignment horizontal="left" vertical="center" wrapText="1"/>
    </xf>
    <xf numFmtId="49" fontId="3" fillId="0" borderId="14"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0" fontId="3" fillId="2" borderId="2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8" fillId="0" borderId="0" xfId="0" applyFont="1" applyAlignment="1" applyProtection="1">
      <alignment horizontal="left" wrapText="1"/>
    </xf>
    <xf numFmtId="0" fontId="4" fillId="2" borderId="35" xfId="0" applyFont="1" applyFill="1" applyBorder="1" applyAlignment="1" applyProtection="1">
      <alignment horizontal="right" vertical="center"/>
    </xf>
    <xf numFmtId="0" fontId="4" fillId="2" borderId="36" xfId="0" applyFont="1" applyFill="1" applyBorder="1" applyAlignment="1" applyProtection="1">
      <alignment horizontal="right" vertical="center"/>
    </xf>
    <xf numFmtId="0" fontId="3" fillId="2" borderId="18"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0" borderId="8" xfId="1" applyFont="1" applyBorder="1" applyAlignment="1">
      <alignment horizontal="left" vertical="center" wrapText="1"/>
    </xf>
    <xf numFmtId="0" fontId="3" fillId="0" borderId="4" xfId="1" applyFont="1" applyBorder="1" applyAlignment="1">
      <alignment horizontal="left" vertical="center" wrapText="1"/>
    </xf>
    <xf numFmtId="0" fontId="3" fillId="0" borderId="4"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16" fillId="0" borderId="0" xfId="1" applyFont="1" applyAlignment="1">
      <alignment horizontal="center" vertical="center" wrapText="1"/>
    </xf>
    <xf numFmtId="0" fontId="3" fillId="0" borderId="48" xfId="1" applyFont="1" applyBorder="1" applyAlignment="1">
      <alignment horizontal="left" vertical="center"/>
    </xf>
    <xf numFmtId="0" fontId="3" fillId="0" borderId="40" xfId="1" applyFont="1" applyBorder="1" applyAlignment="1">
      <alignment horizontal="left" vertical="center"/>
    </xf>
    <xf numFmtId="0" fontId="3" fillId="0" borderId="40" xfId="1" applyFont="1" applyBorder="1" applyAlignment="1" applyProtection="1">
      <alignment horizontal="center" vertical="center" wrapText="1"/>
      <protection locked="0"/>
    </xf>
    <xf numFmtId="0" fontId="3" fillId="0" borderId="49" xfId="1" applyFont="1" applyBorder="1" applyAlignment="1" applyProtection="1">
      <alignment horizontal="center" vertical="center" wrapText="1"/>
      <protection locked="0"/>
    </xf>
    <xf numFmtId="0" fontId="3" fillId="0" borderId="4" xfId="1" applyFont="1" applyBorder="1" applyAlignment="1">
      <alignment horizontal="left" vertical="center"/>
    </xf>
    <xf numFmtId="0" fontId="3" fillId="0" borderId="0" xfId="1" applyFont="1" applyAlignment="1">
      <alignment horizontal="center" vertical="center" wrapText="1"/>
    </xf>
    <xf numFmtId="3" fontId="3" fillId="2" borderId="43" xfId="1" applyNumberFormat="1" applyFont="1" applyFill="1" applyBorder="1" applyAlignment="1">
      <alignment horizontal="center" vertical="center" wrapText="1"/>
    </xf>
    <xf numFmtId="3" fontId="3" fillId="2" borderId="44" xfId="1" applyNumberFormat="1" applyFont="1" applyFill="1" applyBorder="1" applyAlignment="1">
      <alignment horizontal="center" vertical="center" wrapText="1"/>
    </xf>
    <xf numFmtId="0" fontId="3" fillId="0" borderId="15" xfId="1" applyFont="1" applyBorder="1" applyAlignment="1">
      <alignment horizontal="left"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2" borderId="53"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54"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48" xfId="1" applyFont="1" applyFill="1" applyBorder="1" applyAlignment="1">
      <alignment horizontal="center" vertical="center" wrapText="1"/>
    </xf>
    <xf numFmtId="0" fontId="3" fillId="2" borderId="40" xfId="1" applyFont="1" applyFill="1" applyBorder="1" applyAlignment="1">
      <alignment horizontal="center" vertical="center" wrapText="1"/>
    </xf>
    <xf numFmtId="0" fontId="3" fillId="2" borderId="4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9" xfId="1" applyFont="1" applyFill="1" applyBorder="1" applyAlignment="1">
      <alignment horizontal="center" vertical="center" wrapText="1"/>
    </xf>
    <xf numFmtId="166" fontId="3" fillId="0" borderId="8" xfId="1" applyNumberFormat="1" applyFont="1" applyBorder="1" applyAlignment="1" applyProtection="1">
      <alignment horizontal="center" vertical="center" wrapText="1"/>
      <protection locked="0"/>
    </xf>
    <xf numFmtId="166" fontId="3" fillId="0" borderId="4" xfId="1" applyNumberFormat="1" applyFont="1" applyBorder="1" applyAlignment="1" applyProtection="1">
      <alignment horizontal="center" vertical="center" wrapText="1"/>
      <protection locked="0"/>
    </xf>
    <xf numFmtId="166" fontId="3" fillId="0" borderId="48" xfId="1" applyNumberFormat="1" applyFont="1" applyBorder="1" applyAlignment="1" applyProtection="1">
      <alignment horizontal="center" vertical="center" wrapText="1"/>
      <protection locked="0"/>
    </xf>
    <xf numFmtId="166" fontId="3" fillId="0" borderId="40" xfId="1" applyNumberFormat="1" applyFont="1" applyBorder="1" applyAlignment="1" applyProtection="1">
      <alignment horizontal="center" vertical="center" wrapText="1"/>
      <protection locked="0"/>
    </xf>
    <xf numFmtId="166" fontId="3" fillId="0" borderId="15" xfId="1" applyNumberFormat="1" applyFont="1" applyBorder="1" applyAlignment="1" applyProtection="1">
      <alignment horizontal="center" vertical="center" wrapText="1"/>
      <protection locked="0"/>
    </xf>
    <xf numFmtId="166" fontId="3" fillId="0" borderId="3" xfId="1" applyNumberFormat="1" applyFont="1" applyBorder="1" applyAlignment="1" applyProtection="1">
      <alignment horizontal="center" vertical="center" wrapText="1"/>
      <protection locked="0"/>
    </xf>
    <xf numFmtId="0" fontId="4" fillId="2" borderId="52" xfId="1" applyFont="1" applyFill="1" applyBorder="1" applyAlignment="1">
      <alignment horizontal="left" vertical="center"/>
    </xf>
    <xf numFmtId="0" fontId="4" fillId="2" borderId="35" xfId="1" applyFont="1" applyFill="1" applyBorder="1" applyAlignment="1">
      <alignment horizontal="left" vertical="center"/>
    </xf>
    <xf numFmtId="0" fontId="4" fillId="2" borderId="36" xfId="1" applyFont="1" applyFill="1" applyBorder="1" applyAlignment="1">
      <alignment horizontal="left" vertical="center"/>
    </xf>
    <xf numFmtId="3" fontId="4" fillId="2" borderId="12" xfId="1" applyNumberFormat="1" applyFont="1" applyFill="1" applyBorder="1" applyAlignment="1">
      <alignment horizontal="center" vertical="center"/>
    </xf>
    <xf numFmtId="3" fontId="4" fillId="2" borderId="20" xfId="1" applyNumberFormat="1" applyFont="1" applyFill="1" applyBorder="1" applyAlignment="1">
      <alignment horizontal="center" vertical="center"/>
    </xf>
    <xf numFmtId="3" fontId="4" fillId="2" borderId="21" xfId="1" applyNumberFormat="1" applyFont="1" applyFill="1" applyBorder="1" applyAlignment="1">
      <alignment horizontal="center" vertical="center"/>
    </xf>
    <xf numFmtId="0" fontId="8" fillId="0" borderId="0" xfId="1" applyFont="1" applyAlignment="1">
      <alignment horizontal="left"/>
    </xf>
    <xf numFmtId="0" fontId="3" fillId="0" borderId="52" xfId="1" applyFont="1" applyBorder="1" applyAlignment="1">
      <alignment horizontal="left" vertical="center" wrapText="1"/>
    </xf>
    <xf numFmtId="0" fontId="3" fillId="0" borderId="35" xfId="1" applyFont="1" applyBorder="1" applyAlignment="1">
      <alignment horizontal="left" vertical="center" wrapText="1"/>
    </xf>
    <xf numFmtId="0" fontId="3" fillId="0" borderId="36" xfId="1" applyFont="1" applyBorder="1" applyAlignment="1">
      <alignment horizontal="left" vertical="center" wrapText="1"/>
    </xf>
    <xf numFmtId="0" fontId="3" fillId="0" borderId="0" xfId="1" applyFont="1" applyAlignment="1">
      <alignment horizontal="center"/>
    </xf>
    <xf numFmtId="0" fontId="3" fillId="0" borderId="0" xfId="1" applyFont="1" applyAlignment="1" applyProtection="1">
      <alignment horizontal="center"/>
      <protection locked="0"/>
    </xf>
    <xf numFmtId="49" fontId="3" fillId="3" borderId="33" xfId="0" applyNumberFormat="1" applyFont="1" applyFill="1" applyBorder="1" applyAlignment="1" applyProtection="1">
      <alignment horizontal="left" vertical="center" wrapText="1"/>
    </xf>
    <xf numFmtId="49" fontId="3" fillId="3" borderId="28" xfId="0" applyNumberFormat="1" applyFont="1" applyFill="1" applyBorder="1" applyAlignment="1" applyProtection="1">
      <alignment horizontal="left" vertical="center" wrapText="1"/>
    </xf>
    <xf numFmtId="49" fontId="3" fillId="3" borderId="29" xfId="0" applyNumberFormat="1" applyFont="1" applyFill="1" applyBorder="1" applyAlignment="1" applyProtection="1">
      <alignment horizontal="left" vertical="center" wrapText="1"/>
    </xf>
    <xf numFmtId="49" fontId="3" fillId="3" borderId="33" xfId="0" applyNumberFormat="1" applyFont="1" applyFill="1" applyBorder="1" applyAlignment="1" applyProtection="1">
      <alignment vertical="center" wrapText="1"/>
      <protection locked="0"/>
    </xf>
    <xf numFmtId="49" fontId="3" fillId="3" borderId="45" xfId="0" applyNumberFormat="1" applyFont="1" applyFill="1" applyBorder="1" applyAlignment="1" applyProtection="1">
      <alignment vertical="center" wrapText="1"/>
      <protection locked="0"/>
    </xf>
    <xf numFmtId="49" fontId="3" fillId="3" borderId="46" xfId="0" applyNumberFormat="1" applyFont="1" applyFill="1" applyBorder="1" applyAlignment="1" applyProtection="1">
      <alignment vertical="center" wrapText="1"/>
      <protection locked="0"/>
    </xf>
    <xf numFmtId="0" fontId="4" fillId="2" borderId="20" xfId="0" applyFont="1" applyFill="1" applyBorder="1" applyAlignment="1" applyProtection="1">
      <alignment horizontal="right" vertical="center"/>
    </xf>
    <xf numFmtId="49" fontId="3" fillId="3" borderId="25" xfId="0" applyNumberFormat="1" applyFont="1" applyFill="1" applyBorder="1" applyAlignment="1" applyProtection="1">
      <alignment vertical="center" wrapText="1"/>
      <protection locked="0"/>
    </xf>
    <xf numFmtId="49" fontId="3" fillId="3" borderId="54" xfId="0" applyNumberFormat="1" applyFont="1" applyFill="1" applyBorder="1" applyAlignment="1" applyProtection="1">
      <alignment vertical="center" wrapText="1"/>
      <protection locked="0"/>
    </xf>
    <xf numFmtId="49" fontId="3" fillId="3" borderId="22" xfId="0" applyNumberFormat="1" applyFont="1" applyFill="1" applyBorder="1" applyAlignment="1" applyProtection="1">
      <alignment vertical="center" wrapText="1"/>
      <protection locked="0"/>
    </xf>
    <xf numFmtId="49" fontId="3" fillId="3" borderId="10" xfId="0" applyNumberFormat="1" applyFont="1" applyFill="1" applyBorder="1" applyAlignment="1" applyProtection="1">
      <alignment vertical="center" wrapText="1"/>
      <protection locked="0"/>
    </xf>
    <xf numFmtId="49" fontId="3" fillId="3" borderId="23" xfId="0" applyNumberFormat="1" applyFont="1" applyFill="1" applyBorder="1" applyAlignment="1" applyProtection="1">
      <alignment vertical="center" wrapText="1"/>
      <protection locked="0"/>
    </xf>
  </cellXfs>
  <cellStyles count="4">
    <cellStyle name="Ezres" xfId="3" builtinId="3"/>
    <cellStyle name="Normál" xfId="0" builtinId="0"/>
    <cellStyle name="Normál 2" xfId="1" xr:uid="{00000000-0005-0000-0000-000002000000}"/>
    <cellStyle name="Normál 4" xfId="2" xr:uid="{00000000-0005-0000-0000-000003000000}"/>
  </cellStyles>
  <dxfs count="2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S69"/>
  <sheetViews>
    <sheetView showZeros="0" tabSelected="1" topLeftCell="A8" zoomScale="55" zoomScaleNormal="55" zoomScaleSheetLayoutView="26" zoomScalePageLayoutView="60" workbookViewId="0">
      <selection activeCell="J24" sqref="J24"/>
    </sheetView>
  </sheetViews>
  <sheetFormatPr defaultColWidth="9.109375" defaultRowHeight="13.8" x14ac:dyDescent="0.25"/>
  <cols>
    <col min="1" max="1" width="8.33203125" style="29" customWidth="1"/>
    <col min="2" max="2" width="21.88671875" style="29" customWidth="1"/>
    <col min="3" max="3" width="24.88671875" style="39" customWidth="1"/>
    <col min="4" max="4" width="16.5546875" style="29" customWidth="1"/>
    <col min="5" max="5" width="16" style="39" customWidth="1"/>
    <col min="6" max="6" width="17.6640625" style="39" customWidth="1"/>
    <col min="7" max="7" width="25.5546875" style="39" customWidth="1"/>
    <col min="8" max="8" width="41.88671875" style="39" customWidth="1"/>
    <col min="9" max="9" width="32.5546875" style="39" customWidth="1"/>
    <col min="10" max="10" width="32.44140625" style="29" customWidth="1"/>
    <col min="11" max="11" width="19.44140625" style="29" customWidth="1"/>
    <col min="12" max="12" width="17.109375" style="29" customWidth="1"/>
    <col min="13" max="13" width="18.33203125" style="29" customWidth="1"/>
    <col min="14" max="14" width="17.33203125" style="29" customWidth="1"/>
    <col min="15" max="15" width="25.109375" style="29" customWidth="1"/>
    <col min="16" max="16" width="18.6640625" style="29" customWidth="1"/>
    <col min="17" max="17" width="12.88671875" style="29" hidden="1" customWidth="1"/>
    <col min="18" max="18" width="17.88671875" style="29" hidden="1" customWidth="1"/>
    <col min="19" max="21" width="9.109375" style="29" customWidth="1"/>
    <col min="22" max="16384" width="9.109375" style="29"/>
  </cols>
  <sheetData>
    <row r="1" spans="1:18" ht="31.5" customHeight="1" x14ac:dyDescent="0.25">
      <c r="A1" s="18"/>
      <c r="B1" s="18"/>
      <c r="C1" s="19"/>
      <c r="D1" s="18"/>
      <c r="E1" s="19"/>
      <c r="F1" s="19"/>
      <c r="G1" s="19"/>
      <c r="H1" s="19"/>
      <c r="I1" s="19"/>
      <c r="J1" s="18"/>
      <c r="K1" s="18"/>
      <c r="L1" s="20"/>
      <c r="M1" s="37"/>
      <c r="N1" s="37"/>
      <c r="O1" s="40" t="s">
        <v>26</v>
      </c>
    </row>
    <row r="2" spans="1:18" ht="24" customHeight="1" x14ac:dyDescent="0.25">
      <c r="A2" s="169" t="s">
        <v>31</v>
      </c>
      <c r="B2" s="169"/>
      <c r="C2" s="169"/>
      <c r="D2" s="169"/>
      <c r="E2" s="169"/>
      <c r="F2" s="169"/>
      <c r="G2" s="169"/>
      <c r="H2" s="169"/>
      <c r="I2" s="169"/>
      <c r="J2" s="169"/>
      <c r="K2" s="169"/>
      <c r="L2" s="169"/>
      <c r="M2" s="169"/>
      <c r="N2" s="169"/>
      <c r="O2" s="18"/>
    </row>
    <row r="3" spans="1:18" ht="18.75" customHeight="1" x14ac:dyDescent="0.25">
      <c r="A3" s="18"/>
      <c r="B3" s="18"/>
      <c r="C3" s="19"/>
      <c r="D3" s="18"/>
      <c r="E3" s="19"/>
      <c r="F3" s="19"/>
      <c r="G3" s="19"/>
      <c r="H3" s="27"/>
      <c r="I3" s="27"/>
      <c r="J3" s="18"/>
      <c r="K3" s="22"/>
      <c r="L3" s="23"/>
      <c r="M3" s="23"/>
      <c r="N3" s="18"/>
      <c r="O3" s="18"/>
    </row>
    <row r="4" spans="1:18" ht="24.75" customHeight="1" x14ac:dyDescent="0.25">
      <c r="A4" s="18"/>
      <c r="B4" s="18"/>
      <c r="C4" s="18"/>
      <c r="D4" s="18"/>
      <c r="E4" s="168"/>
      <c r="F4" s="168"/>
      <c r="G4" s="168"/>
      <c r="H4" s="18"/>
      <c r="I4" s="18"/>
      <c r="J4" s="18"/>
      <c r="K4" s="18"/>
      <c r="L4" s="18"/>
      <c r="M4" s="18"/>
      <c r="N4" s="18"/>
      <c r="O4" s="18"/>
    </row>
    <row r="5" spans="1:18" ht="15.75" customHeight="1" thickBot="1" x14ac:dyDescent="0.3">
      <c r="A5" s="18"/>
      <c r="B5" s="18"/>
      <c r="C5" s="18"/>
      <c r="D5" s="18"/>
      <c r="E5" s="18"/>
      <c r="F5" s="21"/>
      <c r="G5" s="1"/>
      <c r="H5" s="18"/>
      <c r="I5" s="18"/>
      <c r="J5" s="18"/>
      <c r="K5" s="18"/>
      <c r="L5" s="18"/>
      <c r="M5" s="18"/>
      <c r="N5" s="18"/>
      <c r="O5" s="18"/>
      <c r="Q5" s="29" t="s">
        <v>17</v>
      </c>
    </row>
    <row r="6" spans="1:18" ht="40.5" customHeight="1" x14ac:dyDescent="0.25">
      <c r="A6" s="186" t="s">
        <v>13</v>
      </c>
      <c r="B6" s="187"/>
      <c r="C6" s="188"/>
      <c r="D6" s="192"/>
      <c r="E6" s="193"/>
      <c r="F6" s="194"/>
      <c r="G6" s="1"/>
      <c r="H6" s="18"/>
      <c r="I6" s="18"/>
      <c r="J6" s="18"/>
      <c r="K6" s="18"/>
      <c r="L6" s="18"/>
      <c r="M6" s="18"/>
      <c r="N6" s="18"/>
      <c r="O6" s="18"/>
      <c r="Q6" s="29" t="s">
        <v>32</v>
      </c>
    </row>
    <row r="7" spans="1:18" ht="78.75" customHeight="1" thickBot="1" x14ac:dyDescent="0.3">
      <c r="A7" s="189" t="s">
        <v>27</v>
      </c>
      <c r="B7" s="190"/>
      <c r="C7" s="191"/>
      <c r="D7" s="195"/>
      <c r="E7" s="196"/>
      <c r="F7" s="197"/>
      <c r="G7" s="24"/>
      <c r="H7" s="24"/>
      <c r="I7" s="24"/>
      <c r="J7" s="24"/>
      <c r="K7" s="24"/>
      <c r="L7" s="24"/>
      <c r="M7" s="24"/>
      <c r="N7" s="24"/>
      <c r="O7" s="18"/>
    </row>
    <row r="8" spans="1:18" ht="14.25" customHeight="1" x14ac:dyDescent="0.25">
      <c r="A8" s="176" t="s">
        <v>23</v>
      </c>
      <c r="B8" s="177"/>
      <c r="C8" s="178"/>
      <c r="D8" s="182"/>
      <c r="E8" s="182"/>
      <c r="F8" s="183"/>
      <c r="G8" s="25"/>
      <c r="H8" s="19"/>
      <c r="I8" s="19"/>
      <c r="J8" s="18"/>
      <c r="K8" s="18"/>
      <c r="L8" s="164" t="s">
        <v>10</v>
      </c>
      <c r="M8" s="165"/>
      <c r="N8" s="198"/>
      <c r="O8" s="199"/>
    </row>
    <row r="9" spans="1:18" ht="20.25" customHeight="1" thickBot="1" x14ac:dyDescent="0.3">
      <c r="A9" s="179"/>
      <c r="B9" s="180"/>
      <c r="C9" s="181"/>
      <c r="D9" s="184"/>
      <c r="E9" s="184"/>
      <c r="F9" s="185"/>
      <c r="G9" s="25"/>
      <c r="H9" s="19"/>
      <c r="I9" s="19"/>
      <c r="J9" s="18"/>
      <c r="K9" s="18"/>
      <c r="L9" s="202" t="s">
        <v>11</v>
      </c>
      <c r="M9" s="203"/>
      <c r="N9" s="200">
        <v>0</v>
      </c>
      <c r="O9" s="201"/>
    </row>
    <row r="10" spans="1:18" x14ac:dyDescent="0.25">
      <c r="A10" s="18"/>
      <c r="B10" s="18"/>
      <c r="C10" s="18"/>
      <c r="D10" s="18"/>
      <c r="E10" s="18"/>
      <c r="F10" s="18"/>
      <c r="G10" s="25"/>
      <c r="H10" s="19"/>
      <c r="I10" s="19"/>
      <c r="J10" s="18"/>
      <c r="K10" s="18"/>
      <c r="L10" s="42" t="s">
        <v>12</v>
      </c>
      <c r="M10" s="42"/>
      <c r="N10" s="174">
        <f>O42+'Személyi jellegű kölgségek össz'!K57</f>
        <v>0</v>
      </c>
      <c r="O10" s="175"/>
    </row>
    <row r="11" spans="1:18" ht="17.399999999999999" x14ac:dyDescent="0.3">
      <c r="A11" s="18"/>
      <c r="B11" s="18"/>
      <c r="C11" s="18"/>
      <c r="D11" s="18"/>
      <c r="E11" s="18"/>
      <c r="F11" s="18"/>
      <c r="G11" s="25"/>
      <c r="H11" s="19"/>
      <c r="I11" s="19"/>
      <c r="J11" s="18"/>
      <c r="K11" s="18"/>
      <c r="L11" s="43" t="s">
        <v>29</v>
      </c>
      <c r="M11" s="43"/>
      <c r="N11" s="174">
        <f ca="1">SUMIF(B20:O41,Q10,O20:O41)</f>
        <v>0</v>
      </c>
      <c r="O11" s="175"/>
      <c r="Q11" s="30" t="s">
        <v>34</v>
      </c>
      <c r="R11" s="30"/>
    </row>
    <row r="12" spans="1:18" ht="17.399999999999999" x14ac:dyDescent="0.3">
      <c r="A12" s="18"/>
      <c r="B12" s="18"/>
      <c r="C12" s="18"/>
      <c r="D12" s="18"/>
      <c r="E12" s="18"/>
      <c r="F12" s="18"/>
      <c r="G12" s="25"/>
      <c r="H12" s="19"/>
      <c r="I12" s="19"/>
      <c r="J12" s="18"/>
      <c r="K12" s="18"/>
      <c r="L12" s="43" t="s">
        <v>30</v>
      </c>
      <c r="M12" s="43"/>
      <c r="N12" s="174">
        <f ca="1">N10-N11</f>
        <v>0</v>
      </c>
      <c r="O12" s="175"/>
      <c r="Q12" s="30" t="s">
        <v>35</v>
      </c>
      <c r="R12" s="30"/>
    </row>
    <row r="13" spans="1:18" ht="17.399999999999999" x14ac:dyDescent="0.3">
      <c r="A13" s="18"/>
      <c r="B13" s="18"/>
      <c r="C13" s="18"/>
      <c r="D13" s="18"/>
      <c r="E13" s="18"/>
      <c r="F13" s="18"/>
      <c r="G13" s="25"/>
      <c r="H13" s="19"/>
      <c r="I13" s="19"/>
      <c r="J13" s="18"/>
      <c r="K13" s="18"/>
      <c r="L13" s="44" t="s">
        <v>28</v>
      </c>
      <c r="M13" s="44"/>
      <c r="N13" s="174">
        <f>N8+N9-N42</f>
        <v>0</v>
      </c>
      <c r="O13" s="175"/>
      <c r="Q13" s="30" t="s">
        <v>37</v>
      </c>
      <c r="R13" s="30"/>
    </row>
    <row r="14" spans="1:18" ht="18" thickBot="1" x14ac:dyDescent="0.35">
      <c r="A14" s="26"/>
      <c r="B14" s="26"/>
      <c r="C14" s="26"/>
      <c r="D14" s="26"/>
      <c r="E14" s="26"/>
      <c r="F14" s="26"/>
      <c r="G14" s="26"/>
      <c r="H14" s="26"/>
      <c r="I14" s="26"/>
      <c r="J14" s="26"/>
      <c r="K14" s="18"/>
      <c r="L14" s="45" t="s">
        <v>22</v>
      </c>
      <c r="M14" s="45"/>
      <c r="N14" s="166">
        <f>N8-O42</f>
        <v>0</v>
      </c>
      <c r="O14" s="167"/>
      <c r="Q14" s="30" t="s">
        <v>36</v>
      </c>
      <c r="R14" s="30"/>
    </row>
    <row r="15" spans="1:18" ht="17.399999999999999" x14ac:dyDescent="0.3">
      <c r="A15" s="26"/>
      <c r="B15" s="26"/>
      <c r="C15" s="26"/>
      <c r="D15" s="26"/>
      <c r="E15" s="26"/>
      <c r="F15" s="26"/>
      <c r="G15" s="26"/>
      <c r="H15" s="26"/>
      <c r="I15" s="26"/>
      <c r="J15" s="26"/>
      <c r="K15" s="18"/>
      <c r="L15" s="18"/>
      <c r="M15" s="18"/>
      <c r="N15" s="18"/>
      <c r="O15" s="18"/>
      <c r="Q15" s="30"/>
      <c r="R15" s="30"/>
    </row>
    <row r="16" spans="1:18" ht="17.399999999999999" x14ac:dyDescent="0.3">
      <c r="A16" s="18"/>
      <c r="B16" s="18"/>
      <c r="C16" s="19"/>
      <c r="D16" s="18"/>
      <c r="E16" s="19"/>
      <c r="F16" s="19"/>
      <c r="G16" s="19"/>
      <c r="H16" s="19"/>
      <c r="I16" s="19"/>
      <c r="J16" s="18"/>
      <c r="K16" s="18"/>
      <c r="L16" s="18"/>
      <c r="M16" s="18"/>
      <c r="N16" s="18"/>
      <c r="O16" s="18"/>
      <c r="Q16" s="30"/>
      <c r="R16" s="30"/>
    </row>
    <row r="17" spans="1:19" ht="16.5" customHeight="1" thickBot="1" x14ac:dyDescent="0.3">
      <c r="A17" s="24"/>
      <c r="B17" s="24"/>
      <c r="C17" s="24"/>
      <c r="D17" s="24"/>
      <c r="E17" s="24"/>
      <c r="F17" s="24"/>
      <c r="G17" s="24"/>
      <c r="H17" s="24"/>
      <c r="I17" s="24"/>
      <c r="J17" s="24"/>
      <c r="K17" s="24"/>
      <c r="L17" s="24"/>
      <c r="M17" s="24"/>
      <c r="N17" s="24"/>
      <c r="O17" s="18"/>
    </row>
    <row r="18" spans="1:19" s="31" customFormat="1" ht="94.5" customHeight="1" thickBot="1" x14ac:dyDescent="0.3">
      <c r="A18" s="214" t="s">
        <v>14</v>
      </c>
      <c r="B18" s="170" t="s">
        <v>0</v>
      </c>
      <c r="C18" s="219"/>
      <c r="D18" s="219"/>
      <c r="E18" s="219"/>
      <c r="F18" s="219"/>
      <c r="G18" s="219"/>
      <c r="H18" s="172" t="s">
        <v>18</v>
      </c>
      <c r="I18" s="172" t="s">
        <v>19</v>
      </c>
      <c r="J18" s="172" t="s">
        <v>20</v>
      </c>
      <c r="K18" s="172" t="s">
        <v>3</v>
      </c>
      <c r="L18" s="172" t="s">
        <v>4</v>
      </c>
      <c r="M18" s="172" t="s">
        <v>5</v>
      </c>
      <c r="N18" s="170" t="s">
        <v>46</v>
      </c>
      <c r="O18" s="172" t="s">
        <v>47</v>
      </c>
      <c r="Q18" s="29"/>
    </row>
    <row r="19" spans="1:19" ht="76.5" customHeight="1" thickBot="1" x14ac:dyDescent="0.3">
      <c r="A19" s="215"/>
      <c r="B19" s="109" t="s">
        <v>21</v>
      </c>
      <c r="C19" s="110" t="s">
        <v>1</v>
      </c>
      <c r="D19" s="111" t="s">
        <v>6</v>
      </c>
      <c r="E19" s="111" t="s">
        <v>7</v>
      </c>
      <c r="F19" s="111" t="s">
        <v>8</v>
      </c>
      <c r="G19" s="112" t="s">
        <v>9</v>
      </c>
      <c r="H19" s="220"/>
      <c r="I19" s="220"/>
      <c r="J19" s="173"/>
      <c r="K19" s="173"/>
      <c r="L19" s="173"/>
      <c r="M19" s="173"/>
      <c r="N19" s="171"/>
      <c r="O19" s="220"/>
      <c r="P19" s="32"/>
      <c r="Q19" s="33"/>
      <c r="R19" s="34"/>
    </row>
    <row r="20" spans="1:19" ht="57" customHeight="1" x14ac:dyDescent="0.25">
      <c r="A20" s="113" t="s">
        <v>33</v>
      </c>
      <c r="B20" s="52"/>
      <c r="C20" s="118"/>
      <c r="D20" s="119"/>
      <c r="E20" s="119"/>
      <c r="F20" s="120"/>
      <c r="G20" s="274"/>
      <c r="H20" s="280"/>
      <c r="I20" s="129"/>
      <c r="J20" s="106"/>
      <c r="K20" s="28"/>
      <c r="L20" s="28"/>
      <c r="M20" s="46">
        <f t="shared" ref="M20" si="0">SUM(K20:L20)</f>
        <v>0</v>
      </c>
      <c r="N20" s="28"/>
      <c r="O20" s="126">
        <f>+N20</f>
        <v>0</v>
      </c>
      <c r="Q20" s="35"/>
      <c r="S20" s="35"/>
    </row>
    <row r="21" spans="1:19" ht="57" customHeight="1" x14ac:dyDescent="0.25">
      <c r="A21" s="114" t="s">
        <v>49</v>
      </c>
      <c r="B21" s="121"/>
      <c r="C21" s="108"/>
      <c r="D21" s="116"/>
      <c r="E21" s="116"/>
      <c r="F21" s="117"/>
      <c r="G21" s="275"/>
      <c r="H21" s="281"/>
      <c r="I21" s="278"/>
      <c r="J21" s="106"/>
      <c r="K21" s="28"/>
      <c r="L21" s="28"/>
      <c r="M21" s="46">
        <f t="shared" ref="M21:M41" si="1">SUM(K21:L21)</f>
        <v>0</v>
      </c>
      <c r="N21" s="28"/>
      <c r="O21" s="47">
        <f t="shared" ref="O21:O41" si="2">+N21</f>
        <v>0</v>
      </c>
    </row>
    <row r="22" spans="1:19" ht="57" customHeight="1" x14ac:dyDescent="0.25">
      <c r="A22" s="114" t="s">
        <v>50</v>
      </c>
      <c r="B22" s="121"/>
      <c r="C22" s="108"/>
      <c r="D22" s="116"/>
      <c r="E22" s="116"/>
      <c r="F22" s="117"/>
      <c r="G22" s="275"/>
      <c r="H22" s="281"/>
      <c r="I22" s="278"/>
      <c r="J22" s="106"/>
      <c r="K22" s="28"/>
      <c r="L22" s="28"/>
      <c r="M22" s="46">
        <f t="shared" si="1"/>
        <v>0</v>
      </c>
      <c r="N22" s="28"/>
      <c r="O22" s="47">
        <f t="shared" si="2"/>
        <v>0</v>
      </c>
    </row>
    <row r="23" spans="1:19" ht="57" customHeight="1" x14ac:dyDescent="0.25">
      <c r="A23" s="114" t="s">
        <v>51</v>
      </c>
      <c r="B23" s="121"/>
      <c r="C23" s="108"/>
      <c r="D23" s="116"/>
      <c r="E23" s="116"/>
      <c r="F23" s="117"/>
      <c r="G23" s="275"/>
      <c r="H23" s="281"/>
      <c r="I23" s="278"/>
      <c r="J23" s="106"/>
      <c r="K23" s="28"/>
      <c r="L23" s="28"/>
      <c r="M23" s="46">
        <f t="shared" si="1"/>
        <v>0</v>
      </c>
      <c r="N23" s="28"/>
      <c r="O23" s="47">
        <f t="shared" si="2"/>
        <v>0</v>
      </c>
    </row>
    <row r="24" spans="1:19" ht="57" customHeight="1" x14ac:dyDescent="0.25">
      <c r="A24" s="114" t="s">
        <v>52</v>
      </c>
      <c r="B24" s="121"/>
      <c r="C24" s="108"/>
      <c r="D24" s="116"/>
      <c r="E24" s="116"/>
      <c r="F24" s="117"/>
      <c r="G24" s="275"/>
      <c r="H24" s="281"/>
      <c r="I24" s="278"/>
      <c r="J24" s="106"/>
      <c r="K24" s="28"/>
      <c r="L24" s="28"/>
      <c r="M24" s="46">
        <f t="shared" si="1"/>
        <v>0</v>
      </c>
      <c r="N24" s="28"/>
      <c r="O24" s="47">
        <f t="shared" si="2"/>
        <v>0</v>
      </c>
    </row>
    <row r="25" spans="1:19" ht="57" customHeight="1" x14ac:dyDescent="0.25">
      <c r="A25" s="114" t="s">
        <v>53</v>
      </c>
      <c r="B25" s="121"/>
      <c r="C25" s="108"/>
      <c r="D25" s="116"/>
      <c r="E25" s="116"/>
      <c r="F25" s="117"/>
      <c r="G25" s="275"/>
      <c r="H25" s="281"/>
      <c r="I25" s="278"/>
      <c r="J25" s="106"/>
      <c r="K25" s="28"/>
      <c r="L25" s="28"/>
      <c r="M25" s="46">
        <f t="shared" si="1"/>
        <v>0</v>
      </c>
      <c r="N25" s="28"/>
      <c r="O25" s="47">
        <f t="shared" si="2"/>
        <v>0</v>
      </c>
    </row>
    <row r="26" spans="1:19" ht="57" customHeight="1" x14ac:dyDescent="0.25">
      <c r="A26" s="114" t="s">
        <v>74</v>
      </c>
      <c r="B26" s="121"/>
      <c r="C26" s="108"/>
      <c r="D26" s="116"/>
      <c r="E26" s="116"/>
      <c r="F26" s="117"/>
      <c r="G26" s="275"/>
      <c r="H26" s="281"/>
      <c r="I26" s="278"/>
      <c r="J26" s="106"/>
      <c r="K26" s="28"/>
      <c r="L26" s="28"/>
      <c r="M26" s="46">
        <f t="shared" si="1"/>
        <v>0</v>
      </c>
      <c r="N26" s="28"/>
      <c r="O26" s="47">
        <f t="shared" si="2"/>
        <v>0</v>
      </c>
    </row>
    <row r="27" spans="1:19" ht="57" customHeight="1" x14ac:dyDescent="0.25">
      <c r="A27" s="114" t="s">
        <v>75</v>
      </c>
      <c r="B27" s="121"/>
      <c r="C27" s="108"/>
      <c r="D27" s="116"/>
      <c r="E27" s="116"/>
      <c r="F27" s="117"/>
      <c r="G27" s="275"/>
      <c r="H27" s="281"/>
      <c r="I27" s="278"/>
      <c r="J27" s="106"/>
      <c r="K27" s="28"/>
      <c r="L27" s="28"/>
      <c r="M27" s="46">
        <f t="shared" si="1"/>
        <v>0</v>
      </c>
      <c r="N27" s="28"/>
      <c r="O27" s="47">
        <f t="shared" si="2"/>
        <v>0</v>
      </c>
    </row>
    <row r="28" spans="1:19" ht="57" customHeight="1" x14ac:dyDescent="0.25">
      <c r="A28" s="114" t="s">
        <v>76</v>
      </c>
      <c r="B28" s="121"/>
      <c r="C28" s="108"/>
      <c r="D28" s="116"/>
      <c r="E28" s="116"/>
      <c r="F28" s="117"/>
      <c r="G28" s="275"/>
      <c r="H28" s="281"/>
      <c r="I28" s="278"/>
      <c r="J28" s="106"/>
      <c r="K28" s="28"/>
      <c r="L28" s="28"/>
      <c r="M28" s="46">
        <f t="shared" si="1"/>
        <v>0</v>
      </c>
      <c r="N28" s="28"/>
      <c r="O28" s="47">
        <f t="shared" si="2"/>
        <v>0</v>
      </c>
    </row>
    <row r="29" spans="1:19" ht="57" customHeight="1" x14ac:dyDescent="0.25">
      <c r="A29" s="114" t="s">
        <v>77</v>
      </c>
      <c r="B29" s="121"/>
      <c r="C29" s="108"/>
      <c r="D29" s="116"/>
      <c r="E29" s="116"/>
      <c r="F29" s="117"/>
      <c r="G29" s="275"/>
      <c r="H29" s="281"/>
      <c r="I29" s="278"/>
      <c r="J29" s="106"/>
      <c r="K29" s="28"/>
      <c r="L29" s="28"/>
      <c r="M29" s="46">
        <f t="shared" si="1"/>
        <v>0</v>
      </c>
      <c r="N29" s="28"/>
      <c r="O29" s="47">
        <f t="shared" si="2"/>
        <v>0</v>
      </c>
    </row>
    <row r="30" spans="1:19" ht="57" customHeight="1" x14ac:dyDescent="0.25">
      <c r="A30" s="114" t="s">
        <v>78</v>
      </c>
      <c r="B30" s="121"/>
      <c r="C30" s="108"/>
      <c r="D30" s="116"/>
      <c r="E30" s="116"/>
      <c r="F30" s="117"/>
      <c r="G30" s="275"/>
      <c r="H30" s="281"/>
      <c r="I30" s="278"/>
      <c r="J30" s="106"/>
      <c r="K30" s="28"/>
      <c r="L30" s="28"/>
      <c r="M30" s="46">
        <f t="shared" si="1"/>
        <v>0</v>
      </c>
      <c r="N30" s="28"/>
      <c r="O30" s="47">
        <f t="shared" si="2"/>
        <v>0</v>
      </c>
    </row>
    <row r="31" spans="1:19" ht="57" customHeight="1" x14ac:dyDescent="0.25">
      <c r="A31" s="114" t="s">
        <v>79</v>
      </c>
      <c r="B31" s="121"/>
      <c r="C31" s="108"/>
      <c r="D31" s="116"/>
      <c r="E31" s="116"/>
      <c r="F31" s="117"/>
      <c r="G31" s="275"/>
      <c r="H31" s="281"/>
      <c r="I31" s="278"/>
      <c r="J31" s="106"/>
      <c r="K31" s="28"/>
      <c r="L31" s="28"/>
      <c r="M31" s="46">
        <f t="shared" si="1"/>
        <v>0</v>
      </c>
      <c r="N31" s="28"/>
      <c r="O31" s="47">
        <f t="shared" si="2"/>
        <v>0</v>
      </c>
    </row>
    <row r="32" spans="1:19" ht="57" customHeight="1" x14ac:dyDescent="0.25">
      <c r="A32" s="114" t="s">
        <v>80</v>
      </c>
      <c r="B32" s="121"/>
      <c r="C32" s="108"/>
      <c r="D32" s="116"/>
      <c r="E32" s="116"/>
      <c r="F32" s="117"/>
      <c r="G32" s="275"/>
      <c r="H32" s="281"/>
      <c r="I32" s="278"/>
      <c r="J32" s="106"/>
      <c r="K32" s="28"/>
      <c r="L32" s="28"/>
      <c r="M32" s="46">
        <f t="shared" si="1"/>
        <v>0</v>
      </c>
      <c r="N32" s="28"/>
      <c r="O32" s="47">
        <f t="shared" si="2"/>
        <v>0</v>
      </c>
    </row>
    <row r="33" spans="1:16" ht="57" customHeight="1" x14ac:dyDescent="0.25">
      <c r="A33" s="114" t="s">
        <v>81</v>
      </c>
      <c r="B33" s="121"/>
      <c r="C33" s="108"/>
      <c r="D33" s="116"/>
      <c r="E33" s="116"/>
      <c r="F33" s="117"/>
      <c r="G33" s="275"/>
      <c r="H33" s="281"/>
      <c r="I33" s="278"/>
      <c r="J33" s="106"/>
      <c r="K33" s="28"/>
      <c r="L33" s="28"/>
      <c r="M33" s="46">
        <f t="shared" si="1"/>
        <v>0</v>
      </c>
      <c r="N33" s="28"/>
      <c r="O33" s="47">
        <f t="shared" si="2"/>
        <v>0</v>
      </c>
    </row>
    <row r="34" spans="1:16" ht="57" customHeight="1" x14ac:dyDescent="0.25">
      <c r="A34" s="114" t="s">
        <v>82</v>
      </c>
      <c r="B34" s="121"/>
      <c r="C34" s="108"/>
      <c r="D34" s="116"/>
      <c r="E34" s="116"/>
      <c r="F34" s="117"/>
      <c r="G34" s="275"/>
      <c r="H34" s="281"/>
      <c r="I34" s="278"/>
      <c r="J34" s="106"/>
      <c r="K34" s="28"/>
      <c r="L34" s="28"/>
      <c r="M34" s="46">
        <f t="shared" si="1"/>
        <v>0</v>
      </c>
      <c r="N34" s="28"/>
      <c r="O34" s="47">
        <f t="shared" si="2"/>
        <v>0</v>
      </c>
    </row>
    <row r="35" spans="1:16" ht="57" customHeight="1" x14ac:dyDescent="0.25">
      <c r="A35" s="114" t="s">
        <v>83</v>
      </c>
      <c r="B35" s="121"/>
      <c r="C35" s="108"/>
      <c r="D35" s="116"/>
      <c r="E35" s="116"/>
      <c r="F35" s="117"/>
      <c r="G35" s="275"/>
      <c r="H35" s="281"/>
      <c r="I35" s="278"/>
      <c r="J35" s="106"/>
      <c r="K35" s="28"/>
      <c r="L35" s="28"/>
      <c r="M35" s="46">
        <f t="shared" si="1"/>
        <v>0</v>
      </c>
      <c r="N35" s="28"/>
      <c r="O35" s="47">
        <f t="shared" si="2"/>
        <v>0</v>
      </c>
    </row>
    <row r="36" spans="1:16" ht="57" customHeight="1" x14ac:dyDescent="0.25">
      <c r="A36" s="114" t="s">
        <v>87</v>
      </c>
      <c r="B36" s="121"/>
      <c r="C36" s="108"/>
      <c r="D36" s="116"/>
      <c r="E36" s="116"/>
      <c r="F36" s="117"/>
      <c r="G36" s="275"/>
      <c r="H36" s="281"/>
      <c r="I36" s="278"/>
      <c r="J36" s="106"/>
      <c r="K36" s="28"/>
      <c r="L36" s="28"/>
      <c r="M36" s="46">
        <f t="shared" si="1"/>
        <v>0</v>
      </c>
      <c r="N36" s="28"/>
      <c r="O36" s="47">
        <f t="shared" si="2"/>
        <v>0</v>
      </c>
    </row>
    <row r="37" spans="1:16" ht="57" customHeight="1" x14ac:dyDescent="0.25">
      <c r="A37" s="114" t="s">
        <v>88</v>
      </c>
      <c r="B37" s="121"/>
      <c r="C37" s="108"/>
      <c r="D37" s="116"/>
      <c r="E37" s="116"/>
      <c r="F37" s="117"/>
      <c r="G37" s="275"/>
      <c r="H37" s="281"/>
      <c r="I37" s="278"/>
      <c r="J37" s="106"/>
      <c r="K37" s="28"/>
      <c r="L37" s="28"/>
      <c r="M37" s="46">
        <f t="shared" si="1"/>
        <v>0</v>
      </c>
      <c r="N37" s="28"/>
      <c r="O37" s="47">
        <f t="shared" si="2"/>
        <v>0</v>
      </c>
    </row>
    <row r="38" spans="1:16" ht="57" customHeight="1" x14ac:dyDescent="0.25">
      <c r="A38" s="114" t="s">
        <v>89</v>
      </c>
      <c r="B38" s="121"/>
      <c r="C38" s="108"/>
      <c r="D38" s="116"/>
      <c r="E38" s="116"/>
      <c r="F38" s="117"/>
      <c r="G38" s="275"/>
      <c r="H38" s="281"/>
      <c r="I38" s="278"/>
      <c r="J38" s="106"/>
      <c r="K38" s="28"/>
      <c r="L38" s="28"/>
      <c r="M38" s="46">
        <f t="shared" si="1"/>
        <v>0</v>
      </c>
      <c r="N38" s="28"/>
      <c r="O38" s="47">
        <f t="shared" si="2"/>
        <v>0</v>
      </c>
    </row>
    <row r="39" spans="1:16" ht="57" customHeight="1" x14ac:dyDescent="0.25">
      <c r="A39" s="114" t="s">
        <v>90</v>
      </c>
      <c r="B39" s="121"/>
      <c r="C39" s="108"/>
      <c r="D39" s="116"/>
      <c r="E39" s="116"/>
      <c r="F39" s="117"/>
      <c r="G39" s="275"/>
      <c r="H39" s="281"/>
      <c r="I39" s="278"/>
      <c r="J39" s="106"/>
      <c r="K39" s="28"/>
      <c r="L39" s="28"/>
      <c r="M39" s="46">
        <f t="shared" si="1"/>
        <v>0</v>
      </c>
      <c r="N39" s="28"/>
      <c r="O39" s="47">
        <f t="shared" si="2"/>
        <v>0</v>
      </c>
    </row>
    <row r="40" spans="1:16" ht="57" customHeight="1" x14ac:dyDescent="0.25">
      <c r="A40" s="114" t="s">
        <v>91</v>
      </c>
      <c r="B40" s="121"/>
      <c r="C40" s="108"/>
      <c r="D40" s="116"/>
      <c r="E40" s="116"/>
      <c r="F40" s="117"/>
      <c r="G40" s="275"/>
      <c r="H40" s="281"/>
      <c r="I40" s="278"/>
      <c r="J40" s="106"/>
      <c r="K40" s="28"/>
      <c r="L40" s="28"/>
      <c r="M40" s="46">
        <f t="shared" si="1"/>
        <v>0</v>
      </c>
      <c r="N40" s="28"/>
      <c r="O40" s="47">
        <f t="shared" si="2"/>
        <v>0</v>
      </c>
    </row>
    <row r="41" spans="1:16" ht="57" customHeight="1" thickBot="1" x14ac:dyDescent="0.3">
      <c r="A41" s="115" t="s">
        <v>92</v>
      </c>
      <c r="B41" s="122"/>
      <c r="C41" s="123"/>
      <c r="D41" s="124"/>
      <c r="E41" s="124"/>
      <c r="F41" s="125"/>
      <c r="G41" s="276"/>
      <c r="H41" s="282"/>
      <c r="I41" s="279"/>
      <c r="J41" s="106"/>
      <c r="K41" s="28"/>
      <c r="L41" s="28"/>
      <c r="M41" s="46">
        <f t="shared" si="1"/>
        <v>0</v>
      </c>
      <c r="N41" s="28"/>
      <c r="O41" s="128">
        <f t="shared" si="2"/>
        <v>0</v>
      </c>
    </row>
    <row r="42" spans="1:16" s="37" customFormat="1" ht="25.5" customHeight="1" thickBot="1" x14ac:dyDescent="0.3">
      <c r="A42" s="107"/>
      <c r="B42" s="217" t="s">
        <v>38</v>
      </c>
      <c r="C42" s="217"/>
      <c r="D42" s="217"/>
      <c r="E42" s="217"/>
      <c r="F42" s="217"/>
      <c r="G42" s="217"/>
      <c r="H42" s="277"/>
      <c r="I42" s="277"/>
      <c r="J42" s="218"/>
      <c r="K42" s="17">
        <f>SUM(K20:K41)</f>
        <v>0</v>
      </c>
      <c r="L42" s="17">
        <f t="shared" ref="L42:O42" si="3">SUM(L20:L41)</f>
        <v>0</v>
      </c>
      <c r="M42" s="17">
        <f t="shared" si="3"/>
        <v>0</v>
      </c>
      <c r="N42" s="17">
        <f t="shared" si="3"/>
        <v>0</v>
      </c>
      <c r="O42" s="127">
        <f t="shared" si="3"/>
        <v>0</v>
      </c>
      <c r="P42" s="36"/>
    </row>
    <row r="43" spans="1:16" x14ac:dyDescent="0.25">
      <c r="A43" s="31"/>
      <c r="B43" s="31"/>
      <c r="C43" s="29"/>
      <c r="E43" s="29"/>
      <c r="F43" s="29"/>
      <c r="G43" s="29"/>
      <c r="H43" s="29"/>
      <c r="I43" s="29"/>
      <c r="P43" s="38"/>
    </row>
    <row r="44" spans="1:16" ht="25.5" customHeight="1" x14ac:dyDescent="0.25">
      <c r="A44" s="29" t="s">
        <v>2</v>
      </c>
      <c r="D44" s="39"/>
      <c r="J44" s="39"/>
      <c r="K44" s="39"/>
      <c r="L44" s="39"/>
      <c r="M44" s="39"/>
      <c r="N44" s="39"/>
      <c r="O44" s="38"/>
    </row>
    <row r="45" spans="1:16" x14ac:dyDescent="0.25">
      <c r="D45" s="39"/>
      <c r="J45" s="39"/>
      <c r="K45" s="39"/>
      <c r="L45" s="39"/>
      <c r="M45" s="39"/>
      <c r="N45" s="39"/>
    </row>
    <row r="46" spans="1:16" ht="14.25" customHeight="1" x14ac:dyDescent="0.25">
      <c r="C46" s="29"/>
      <c r="E46" s="29"/>
      <c r="F46" s="29"/>
      <c r="G46" s="29"/>
      <c r="H46" s="29"/>
      <c r="I46" s="29"/>
    </row>
    <row r="47" spans="1:16" x14ac:dyDescent="0.25">
      <c r="C47" s="29"/>
      <c r="E47" s="29"/>
      <c r="F47" s="29"/>
      <c r="G47" s="29"/>
      <c r="H47" s="29"/>
      <c r="I47" s="29"/>
    </row>
    <row r="48" spans="1:16" ht="9.75" customHeight="1" x14ac:dyDescent="0.25">
      <c r="C48" s="29"/>
      <c r="E48" s="29"/>
      <c r="F48" s="29"/>
      <c r="G48" s="29"/>
      <c r="H48" s="29"/>
      <c r="I48" s="29"/>
    </row>
    <row r="49" spans="1:15" x14ac:dyDescent="0.25">
      <c r="A49" s="39"/>
      <c r="B49" s="39"/>
      <c r="D49" s="39"/>
      <c r="J49" s="39"/>
      <c r="K49" s="39"/>
      <c r="L49" s="39"/>
      <c r="M49" s="39"/>
      <c r="N49" s="39"/>
    </row>
    <row r="50" spans="1:15" x14ac:dyDescent="0.25">
      <c r="A50" s="39"/>
      <c r="B50" s="39"/>
      <c r="D50" s="39"/>
      <c r="J50" s="39"/>
      <c r="K50" s="39"/>
      <c r="L50" s="39"/>
      <c r="M50" s="39"/>
      <c r="N50" s="39"/>
    </row>
    <row r="51" spans="1:15" x14ac:dyDescent="0.25">
      <c r="A51" s="216" t="s">
        <v>25</v>
      </c>
      <c r="B51" s="216"/>
      <c r="C51" s="216"/>
      <c r="D51" s="39"/>
      <c r="J51" s="39"/>
      <c r="K51" s="39"/>
      <c r="L51" s="39"/>
      <c r="M51" s="39"/>
      <c r="N51" s="39"/>
    </row>
    <row r="52" spans="1:15" ht="14.4" thickBot="1" x14ac:dyDescent="0.3">
      <c r="A52" s="48"/>
      <c r="B52" s="48"/>
      <c r="C52" s="48"/>
      <c r="D52" s="39"/>
      <c r="J52" s="39"/>
      <c r="K52" s="39"/>
      <c r="L52" s="39"/>
      <c r="M52" s="39"/>
      <c r="N52" s="39"/>
    </row>
    <row r="53" spans="1:15" ht="14.25" customHeight="1" x14ac:dyDescent="0.25">
      <c r="A53" s="205" t="s">
        <v>24</v>
      </c>
      <c r="B53" s="206"/>
      <c r="C53" s="206"/>
      <c r="D53" s="206"/>
      <c r="E53" s="206"/>
      <c r="F53" s="206"/>
      <c r="G53" s="206"/>
      <c r="H53" s="206"/>
      <c r="I53" s="206"/>
      <c r="J53" s="206"/>
      <c r="K53" s="206"/>
      <c r="L53" s="206"/>
      <c r="M53" s="206"/>
      <c r="N53" s="206"/>
      <c r="O53" s="207"/>
    </row>
    <row r="54" spans="1:15" ht="22.5" customHeight="1" x14ac:dyDescent="0.25">
      <c r="A54" s="208"/>
      <c r="B54" s="209"/>
      <c r="C54" s="209"/>
      <c r="D54" s="209"/>
      <c r="E54" s="209"/>
      <c r="F54" s="209"/>
      <c r="G54" s="209"/>
      <c r="H54" s="209"/>
      <c r="I54" s="209"/>
      <c r="J54" s="209"/>
      <c r="K54" s="209"/>
      <c r="L54" s="209"/>
      <c r="M54" s="209"/>
      <c r="N54" s="209"/>
      <c r="O54" s="210"/>
    </row>
    <row r="55" spans="1:15" x14ac:dyDescent="0.25">
      <c r="A55" s="208"/>
      <c r="B55" s="209"/>
      <c r="C55" s="209"/>
      <c r="D55" s="209"/>
      <c r="E55" s="209"/>
      <c r="F55" s="209"/>
      <c r="G55" s="209"/>
      <c r="H55" s="209"/>
      <c r="I55" s="209"/>
      <c r="J55" s="209"/>
      <c r="K55" s="209"/>
      <c r="L55" s="209"/>
      <c r="M55" s="209"/>
      <c r="N55" s="209"/>
      <c r="O55" s="210"/>
    </row>
    <row r="56" spans="1:15" x14ac:dyDescent="0.25">
      <c r="A56" s="208"/>
      <c r="B56" s="209"/>
      <c r="C56" s="209"/>
      <c r="D56" s="209"/>
      <c r="E56" s="209"/>
      <c r="F56" s="209"/>
      <c r="G56" s="209"/>
      <c r="H56" s="209"/>
      <c r="I56" s="209"/>
      <c r="J56" s="209"/>
      <c r="K56" s="209"/>
      <c r="L56" s="209"/>
      <c r="M56" s="209"/>
      <c r="N56" s="209"/>
      <c r="O56" s="210"/>
    </row>
    <row r="57" spans="1:15" x14ac:dyDescent="0.25">
      <c r="A57" s="208"/>
      <c r="B57" s="209"/>
      <c r="C57" s="209"/>
      <c r="D57" s="209"/>
      <c r="E57" s="209"/>
      <c r="F57" s="209"/>
      <c r="G57" s="209"/>
      <c r="H57" s="209"/>
      <c r="I57" s="209"/>
      <c r="J57" s="209"/>
      <c r="K57" s="209"/>
      <c r="L57" s="209"/>
      <c r="M57" s="209"/>
      <c r="N57" s="209"/>
      <c r="O57" s="210"/>
    </row>
    <row r="58" spans="1:15" ht="42" customHeight="1" thickBot="1" x14ac:dyDescent="0.3">
      <c r="A58" s="211"/>
      <c r="B58" s="212"/>
      <c r="C58" s="212"/>
      <c r="D58" s="212"/>
      <c r="E58" s="212"/>
      <c r="F58" s="212"/>
      <c r="G58" s="212"/>
      <c r="H58" s="212"/>
      <c r="I58" s="212"/>
      <c r="J58" s="212"/>
      <c r="K58" s="212"/>
      <c r="L58" s="212"/>
      <c r="M58" s="212"/>
      <c r="N58" s="212"/>
      <c r="O58" s="213"/>
    </row>
    <row r="59" spans="1:15" x14ac:dyDescent="0.25">
      <c r="A59" s="39"/>
      <c r="B59" s="39"/>
      <c r="D59" s="39"/>
      <c r="J59" s="39"/>
      <c r="K59" s="39"/>
      <c r="L59" s="39"/>
      <c r="M59" s="39"/>
      <c r="N59" s="39"/>
    </row>
    <row r="60" spans="1:15" x14ac:dyDescent="0.25">
      <c r="A60" s="39"/>
      <c r="B60" s="39"/>
      <c r="D60" s="39"/>
      <c r="J60" s="39"/>
      <c r="K60" s="39"/>
      <c r="L60" s="39"/>
      <c r="M60" s="39"/>
      <c r="N60" s="39"/>
    </row>
    <row r="61" spans="1:15" x14ac:dyDescent="0.25">
      <c r="A61" s="29" t="s">
        <v>15</v>
      </c>
      <c r="B61" s="2"/>
      <c r="C61" s="29"/>
    </row>
    <row r="62" spans="1:15" x14ac:dyDescent="0.25">
      <c r="E62" s="29"/>
      <c r="F62" s="29"/>
      <c r="G62" s="29"/>
      <c r="H62" s="29"/>
      <c r="I62" s="29"/>
      <c r="J62" s="41"/>
    </row>
    <row r="63" spans="1:15" x14ac:dyDescent="0.25">
      <c r="A63" s="49"/>
      <c r="B63" s="49"/>
      <c r="D63" s="39"/>
      <c r="J63" s="39"/>
      <c r="K63" s="39"/>
      <c r="L63" s="39"/>
      <c r="M63" s="39"/>
      <c r="N63" s="39"/>
    </row>
    <row r="64" spans="1:15" x14ac:dyDescent="0.25">
      <c r="A64" s="39"/>
      <c r="B64" s="39"/>
      <c r="D64" s="39"/>
      <c r="J64" s="39"/>
      <c r="K64" s="39"/>
      <c r="L64" s="39"/>
      <c r="M64" s="39"/>
      <c r="N64" s="39"/>
    </row>
    <row r="65" spans="1:14" x14ac:dyDescent="0.25">
      <c r="A65" s="39"/>
      <c r="B65" s="39"/>
      <c r="D65" s="39"/>
      <c r="J65" s="39"/>
      <c r="K65" s="39"/>
      <c r="L65" s="39"/>
      <c r="M65" s="39"/>
      <c r="N65" s="39"/>
    </row>
    <row r="66" spans="1:14" x14ac:dyDescent="0.25">
      <c r="J66" s="50"/>
      <c r="K66" s="50"/>
      <c r="L66" s="50"/>
    </row>
    <row r="67" spans="1:14" x14ac:dyDescent="0.25">
      <c r="J67" s="51"/>
      <c r="K67" s="51"/>
      <c r="L67" s="51"/>
    </row>
    <row r="68" spans="1:14" x14ac:dyDescent="0.25">
      <c r="J68" s="51"/>
      <c r="K68" s="51"/>
      <c r="L68" s="51"/>
    </row>
    <row r="69" spans="1:14" x14ac:dyDescent="0.25">
      <c r="J69" s="204" t="s">
        <v>16</v>
      </c>
      <c r="K69" s="204"/>
      <c r="L69" s="204"/>
    </row>
  </sheetData>
  <sheetProtection algorithmName="SHA-512" hashValue="aSVnZ1HP3v2j/9iRZ3cViyQCSJ8Z+IW7DDEVlMHdSMzB9foI0Tc1DQyV0y+oI/lpOaDDtdu99Biv2fozzB2Ygg==" saltValue="0BZWZoRj4W8mfBV56oosiA==" spinCount="100000" sheet="1" objects="1" scenarios="1" formatColumns="0" formatRows="0" insertRows="0"/>
  <protectedRanges>
    <protectedRange algorithmName="SHA-512" hashValue="cz03CrlNaX2O73h68Ea353cosw7RkZKzTTCrWyqnx3BKgpuOzqBZyA1ggt+CO22NSUmLCpBrgRK/r698m05BMw==" saltValue="9fFh8z57L+HZTiJbHY+s5Q==" spinCount="100000" sqref="A42:O42" name="Tartomány4"/>
    <protectedRange algorithmName="SHA-512" hashValue="9XcAhAlLHINqOQ/k2JYd6Sy2+3+NSnzGI0k0+s9sVODy1j6Ma8lsr2Ki6Sr2OOLrFHLp2i5dvr2AuH6WTB5E3w==" saltValue="X92kq7ZuTHsM/rFyoIUmoQ==" spinCount="100000" sqref="A18:O19" name="Tartomány3"/>
    <protectedRange algorithmName="SHA-512" hashValue="R7BoXaFbolRrVcaMxZlIERq7MKJD1TkY75UHHmNSItkNCc8WlRw6KZLvKbHt7GA2JJy0PlHl9fLdbYNx6k13QQ==" saltValue="Ts1p2brIXWy1cQO5qRo7Ag==" spinCount="100000" sqref="L8:O14" name="Tartomány2"/>
    <protectedRange algorithmName="SHA-512" hashValue="EfuV7gokY/1aOEpK4XM1oreR1XRj82VPZA4b+LM3oJFaXH0gQwtMeSa4iFdiDzcrcoM03zjmrQn049B1CIsr6Q==" saltValue="LkPiFrvPiaBmeDFtW7AjTw==" spinCount="100000" sqref="A6:C9" name="Tartomány1"/>
  </protectedRanges>
  <dataConsolidate/>
  <mergeCells count="31">
    <mergeCell ref="N9:O9"/>
    <mergeCell ref="N10:O10"/>
    <mergeCell ref="L9:M9"/>
    <mergeCell ref="J69:L69"/>
    <mergeCell ref="A53:O58"/>
    <mergeCell ref="H18:H19"/>
    <mergeCell ref="A18:A19"/>
    <mergeCell ref="L18:L19"/>
    <mergeCell ref="A51:C51"/>
    <mergeCell ref="K18:K19"/>
    <mergeCell ref="B42:J42"/>
    <mergeCell ref="J18:J19"/>
    <mergeCell ref="I18:I19"/>
    <mergeCell ref="B18:G18"/>
    <mergeCell ref="O18:O19"/>
    <mergeCell ref="L8:M8"/>
    <mergeCell ref="N14:O14"/>
    <mergeCell ref="E4:G4"/>
    <mergeCell ref="A2:N2"/>
    <mergeCell ref="N18:N19"/>
    <mergeCell ref="M18:M19"/>
    <mergeCell ref="N12:O12"/>
    <mergeCell ref="A8:C9"/>
    <mergeCell ref="D8:F9"/>
    <mergeCell ref="A6:C6"/>
    <mergeCell ref="A7:C7"/>
    <mergeCell ref="N13:O13"/>
    <mergeCell ref="N11:O11"/>
    <mergeCell ref="D6:F6"/>
    <mergeCell ref="D7:F7"/>
    <mergeCell ref="N8:O8"/>
  </mergeCells>
  <phoneticPr fontId="1" type="noConversion"/>
  <conditionalFormatting sqref="D6:F6 B20:B41 N20:O41">
    <cfRule type="containsBlanks" dxfId="26" priority="54" stopIfTrue="1">
      <formula>LEN(TRIM(B6))=0</formula>
    </cfRule>
  </conditionalFormatting>
  <conditionalFormatting sqref="D7">
    <cfRule type="containsBlanks" dxfId="25" priority="53" stopIfTrue="1">
      <formula>LEN(TRIM(D7))=0</formula>
    </cfRule>
  </conditionalFormatting>
  <conditionalFormatting sqref="D8:F9">
    <cfRule type="containsBlanks" dxfId="24" priority="52" stopIfTrue="1">
      <formula>LEN(TRIM(D8))=0</formula>
    </cfRule>
  </conditionalFormatting>
  <conditionalFormatting sqref="N8">
    <cfRule type="containsBlanks" dxfId="23" priority="51" stopIfTrue="1">
      <formula>LEN(TRIM(N8))=0</formula>
    </cfRule>
  </conditionalFormatting>
  <conditionalFormatting sqref="N9">
    <cfRule type="containsBlanks" dxfId="22" priority="50" stopIfTrue="1">
      <formula>LEN(TRIM(N9))=0</formula>
    </cfRule>
  </conditionalFormatting>
  <conditionalFormatting sqref="B61">
    <cfRule type="containsBlanks" dxfId="21" priority="56" stopIfTrue="1">
      <formula>LEN(TRIM(B61))=0</formula>
    </cfRule>
  </conditionalFormatting>
  <conditionalFormatting sqref="L8">
    <cfRule type="containsBlanks" dxfId="20" priority="39" stopIfTrue="1">
      <formula>LEN(TRIM(L8))=0</formula>
    </cfRule>
  </conditionalFormatting>
  <conditionalFormatting sqref="K20:L41">
    <cfRule type="containsBlanks" dxfId="19" priority="5" stopIfTrue="1">
      <formula>LEN(TRIM(K20))=0</formula>
    </cfRule>
  </conditionalFormatting>
  <conditionalFormatting sqref="J20:J41">
    <cfRule type="containsBlanks" dxfId="18" priority="4" stopIfTrue="1">
      <formula>LEN(TRIM(J20))=0</formula>
    </cfRule>
  </conditionalFormatting>
  <conditionalFormatting sqref="C20:F41">
    <cfRule type="containsBlanks" dxfId="17" priority="3" stopIfTrue="1">
      <formula>LEN(TRIM(C20))=0</formula>
    </cfRule>
  </conditionalFormatting>
  <conditionalFormatting sqref="G20:G41">
    <cfRule type="containsBlanks" dxfId="16" priority="2" stopIfTrue="1">
      <formula>LEN(TRIM(G20))=0</formula>
    </cfRule>
  </conditionalFormatting>
  <conditionalFormatting sqref="H20:I41">
    <cfRule type="containsBlanks" dxfId="15" priority="1" stopIfTrue="1">
      <formula>LEN(TRIM(H20))=0</formula>
    </cfRule>
  </conditionalFormatting>
  <dataValidations xWindow="970" yWindow="738" count="4">
    <dataValidation type="whole" operator="greaterThanOrEqual" allowBlank="1" showErrorMessage="1" errorTitle="Helytelen érték" error="A számla nettó összegének egész számnak kell lennie!_x000a_Kérjük javítani!" sqref="K20:K41" xr:uid="{00000000-0002-0000-0000-000000000000}">
      <formula1>-1000000000</formula1>
    </dataValidation>
    <dataValidation type="whole" operator="greaterThanOrEqual" allowBlank="1" showErrorMessage="1" errorTitle="Helytelen érték" error="Az ÁFA értékének egész számnak kell lennie!_x000a_Kérjük javítani!" sqref="L20:L41" xr:uid="{00000000-0002-0000-0000-000001000000}">
      <formula1>-100000000000000</formula1>
    </dataValidation>
    <dataValidation type="whole" operator="lessThanOrEqual" allowBlank="1" showErrorMessage="1" errorTitle="Helytelen érték" error="A számla támogatásból elszámolni kívánt összege nem haladhatja meg a számla bruttó összegét, valamint egész számnak kell lennie!_x000a_Kérjük javítani." sqref="N20:O41" xr:uid="{00000000-0002-0000-0000-000002000000}">
      <formula1>M20</formula1>
    </dataValidation>
    <dataValidation type="list" allowBlank="1" showInputMessage="1" promptTitle="Válassza ki a listából!" prompt="Kérem ne írjon a cellába!" sqref="B20:B41" xr:uid="{00000000-0002-0000-0000-000003000000}">
      <formula1>$Q$5:$Q$6</formula1>
    </dataValidation>
  </dataValidations>
  <pageMargins left="0.7" right="0.7" top="0.75" bottom="0.75" header="0.3" footer="0.3"/>
  <pageSetup paperSize="9" scale="26" fitToHeight="0" orientation="portrait" r:id="rId1"/>
  <extLst>
    <ext xmlns:x14="http://schemas.microsoft.com/office/spreadsheetml/2009/9/main" uri="{CCE6A557-97BC-4b89-ADB6-D9C93CAAB3DF}">
      <x14:dataValidations xmlns:xm="http://schemas.microsoft.com/office/excel/2006/main" xWindow="970" yWindow="738" count="1">
        <x14:dataValidation type="list" operator="greaterThanOrEqual" showErrorMessage="1" errorTitle="Helytelen érték" error="A számla nettó összegének egész számnak kell lennie!_x000a_Kérjük javítani!" xr:uid="{00000000-0002-0000-0000-000004000000}">
          <x14:formula1>
            <xm:f>összesítő!$A$10:$A$13</xm:f>
          </x14:formula1>
          <xm:sqref>J20:J41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7"/>
  <sheetViews>
    <sheetView topLeftCell="A49" zoomScale="55" zoomScaleNormal="55" workbookViewId="0">
      <selection sqref="A1:P72"/>
    </sheetView>
  </sheetViews>
  <sheetFormatPr defaultRowHeight="13.2" x14ac:dyDescent="0.25"/>
  <cols>
    <col min="1" max="1" width="7.88671875" style="54" customWidth="1"/>
    <col min="2" max="2" width="26.44140625" style="54" customWidth="1"/>
    <col min="3" max="3" width="23.6640625" style="54" customWidth="1"/>
    <col min="4" max="4" width="18.5546875" style="54" customWidth="1"/>
    <col min="5" max="5" width="21.33203125" style="54" customWidth="1"/>
    <col min="6" max="6" width="17" style="54" customWidth="1"/>
    <col min="7" max="7" width="15.5546875" style="54" customWidth="1"/>
    <col min="8" max="8" width="13.6640625" style="54" customWidth="1"/>
    <col min="9" max="9" width="14.44140625" style="54" customWidth="1"/>
    <col min="10" max="10" width="17.109375" style="54" customWidth="1"/>
    <col min="11" max="11" width="16" style="54" customWidth="1"/>
    <col min="12" max="12" width="14.88671875" style="54" customWidth="1"/>
    <col min="13" max="13" width="16.77734375" style="54" customWidth="1"/>
    <col min="14" max="14" width="3.88671875" style="54" customWidth="1"/>
    <col min="15" max="15" width="13.109375" style="54" customWidth="1"/>
    <col min="16" max="16" width="19.44140625" style="54" customWidth="1"/>
    <col min="17" max="17" width="8.88671875" style="54"/>
    <col min="18" max="18" width="9.109375" style="54" customWidth="1"/>
    <col min="19" max="19" width="59.33203125" style="54" hidden="1" customWidth="1"/>
    <col min="20" max="20" width="13.5546875" style="54" customWidth="1"/>
    <col min="21" max="21" width="13.33203125" style="54" customWidth="1"/>
    <col min="22" max="255" width="8.88671875" style="54"/>
    <col min="256" max="256" width="6.33203125" style="54" customWidth="1"/>
    <col min="257" max="257" width="24.88671875" style="54" customWidth="1"/>
    <col min="258" max="258" width="18.6640625" style="54" customWidth="1"/>
    <col min="259" max="259" width="13.5546875" style="54" customWidth="1"/>
    <col min="260" max="260" width="13.33203125" style="54" customWidth="1"/>
    <col min="261" max="261" width="11.88671875" style="54" customWidth="1"/>
    <col min="262" max="262" width="13.109375" style="54" customWidth="1"/>
    <col min="263" max="263" width="13.6640625" style="54" customWidth="1"/>
    <col min="264" max="264" width="11.88671875" style="54" customWidth="1"/>
    <col min="265" max="265" width="14.44140625" style="54" customWidth="1"/>
    <col min="266" max="266" width="14.88671875" style="54" customWidth="1"/>
    <col min="267" max="267" width="12.33203125" style="54" customWidth="1"/>
    <col min="268" max="268" width="18.109375" style="54" customWidth="1"/>
    <col min="269" max="269" width="12.5546875" style="54" customWidth="1"/>
    <col min="270" max="270" width="12.33203125" style="54" customWidth="1"/>
    <col min="271" max="271" width="13.109375" style="54" customWidth="1"/>
    <col min="272" max="272" width="19.44140625" style="54" customWidth="1"/>
    <col min="273" max="511" width="8.88671875" style="54"/>
    <col min="512" max="512" width="6.33203125" style="54" customWidth="1"/>
    <col min="513" max="513" width="24.88671875" style="54" customWidth="1"/>
    <col min="514" max="514" width="18.6640625" style="54" customWidth="1"/>
    <col min="515" max="515" width="13.5546875" style="54" customWidth="1"/>
    <col min="516" max="516" width="13.33203125" style="54" customWidth="1"/>
    <col min="517" max="517" width="11.88671875" style="54" customWidth="1"/>
    <col min="518" max="518" width="13.109375" style="54" customWidth="1"/>
    <col min="519" max="519" width="13.6640625" style="54" customWidth="1"/>
    <col min="520" max="520" width="11.88671875" style="54" customWidth="1"/>
    <col min="521" max="521" width="14.44140625" style="54" customWidth="1"/>
    <col min="522" max="522" width="14.88671875" style="54" customWidth="1"/>
    <col min="523" max="523" width="12.33203125" style="54" customWidth="1"/>
    <col min="524" max="524" width="18.109375" style="54" customWidth="1"/>
    <col min="525" max="525" width="12.5546875" style="54" customWidth="1"/>
    <col min="526" max="526" width="12.33203125" style="54" customWidth="1"/>
    <col min="527" max="527" width="13.109375" style="54" customWidth="1"/>
    <col min="528" max="528" width="19.44140625" style="54" customWidth="1"/>
    <col min="529" max="767" width="8.88671875" style="54"/>
    <col min="768" max="768" width="6.33203125" style="54" customWidth="1"/>
    <col min="769" max="769" width="24.88671875" style="54" customWidth="1"/>
    <col min="770" max="770" width="18.6640625" style="54" customWidth="1"/>
    <col min="771" max="771" width="13.5546875" style="54" customWidth="1"/>
    <col min="772" max="772" width="13.33203125" style="54" customWidth="1"/>
    <col min="773" max="773" width="11.88671875" style="54" customWidth="1"/>
    <col min="774" max="774" width="13.109375" style="54" customWidth="1"/>
    <col min="775" max="775" width="13.6640625" style="54" customWidth="1"/>
    <col min="776" max="776" width="11.88671875" style="54" customWidth="1"/>
    <col min="777" max="777" width="14.44140625" style="54" customWidth="1"/>
    <col min="778" max="778" width="14.88671875" style="54" customWidth="1"/>
    <col min="779" max="779" width="12.33203125" style="54" customWidth="1"/>
    <col min="780" max="780" width="18.109375" style="54" customWidth="1"/>
    <col min="781" max="781" width="12.5546875" style="54" customWidth="1"/>
    <col min="782" max="782" width="12.33203125" style="54" customWidth="1"/>
    <col min="783" max="783" width="13.109375" style="54" customWidth="1"/>
    <col min="784" max="784" width="19.44140625" style="54" customWidth="1"/>
    <col min="785" max="1023" width="8.88671875" style="54"/>
    <col min="1024" max="1024" width="6.33203125" style="54" customWidth="1"/>
    <col min="1025" max="1025" width="24.88671875" style="54" customWidth="1"/>
    <col min="1026" max="1026" width="18.6640625" style="54" customWidth="1"/>
    <col min="1027" max="1027" width="13.5546875" style="54" customWidth="1"/>
    <col min="1028" max="1028" width="13.33203125" style="54" customWidth="1"/>
    <col min="1029" max="1029" width="11.88671875" style="54" customWidth="1"/>
    <col min="1030" max="1030" width="13.109375" style="54" customWidth="1"/>
    <col min="1031" max="1031" width="13.6640625" style="54" customWidth="1"/>
    <col min="1032" max="1032" width="11.88671875" style="54" customWidth="1"/>
    <col min="1033" max="1033" width="14.44140625" style="54" customWidth="1"/>
    <col min="1034" max="1034" width="14.88671875" style="54" customWidth="1"/>
    <col min="1035" max="1035" width="12.33203125" style="54" customWidth="1"/>
    <col min="1036" max="1036" width="18.109375" style="54" customWidth="1"/>
    <col min="1037" max="1037" width="12.5546875" style="54" customWidth="1"/>
    <col min="1038" max="1038" width="12.33203125" style="54" customWidth="1"/>
    <col min="1039" max="1039" width="13.109375" style="54" customWidth="1"/>
    <col min="1040" max="1040" width="19.44140625" style="54" customWidth="1"/>
    <col min="1041" max="1279" width="8.88671875" style="54"/>
    <col min="1280" max="1280" width="6.33203125" style="54" customWidth="1"/>
    <col min="1281" max="1281" width="24.88671875" style="54" customWidth="1"/>
    <col min="1282" max="1282" width="18.6640625" style="54" customWidth="1"/>
    <col min="1283" max="1283" width="13.5546875" style="54" customWidth="1"/>
    <col min="1284" max="1284" width="13.33203125" style="54" customWidth="1"/>
    <col min="1285" max="1285" width="11.88671875" style="54" customWidth="1"/>
    <col min="1286" max="1286" width="13.109375" style="54" customWidth="1"/>
    <col min="1287" max="1287" width="13.6640625" style="54" customWidth="1"/>
    <col min="1288" max="1288" width="11.88671875" style="54" customWidth="1"/>
    <col min="1289" max="1289" width="14.44140625" style="54" customWidth="1"/>
    <col min="1290" max="1290" width="14.88671875" style="54" customWidth="1"/>
    <col min="1291" max="1291" width="12.33203125" style="54" customWidth="1"/>
    <col min="1292" max="1292" width="18.109375" style="54" customWidth="1"/>
    <col min="1293" max="1293" width="12.5546875" style="54" customWidth="1"/>
    <col min="1294" max="1294" width="12.33203125" style="54" customWidth="1"/>
    <col min="1295" max="1295" width="13.109375" style="54" customWidth="1"/>
    <col min="1296" max="1296" width="19.44140625" style="54" customWidth="1"/>
    <col min="1297" max="1535" width="8.88671875" style="54"/>
    <col min="1536" max="1536" width="6.33203125" style="54" customWidth="1"/>
    <col min="1537" max="1537" width="24.88671875" style="54" customWidth="1"/>
    <col min="1538" max="1538" width="18.6640625" style="54" customWidth="1"/>
    <col min="1539" max="1539" width="13.5546875" style="54" customWidth="1"/>
    <col min="1540" max="1540" width="13.33203125" style="54" customWidth="1"/>
    <col min="1541" max="1541" width="11.88671875" style="54" customWidth="1"/>
    <col min="1542" max="1542" width="13.109375" style="54" customWidth="1"/>
    <col min="1543" max="1543" width="13.6640625" style="54" customWidth="1"/>
    <col min="1544" max="1544" width="11.88671875" style="54" customWidth="1"/>
    <col min="1545" max="1545" width="14.44140625" style="54" customWidth="1"/>
    <col min="1546" max="1546" width="14.88671875" style="54" customWidth="1"/>
    <col min="1547" max="1547" width="12.33203125" style="54" customWidth="1"/>
    <col min="1548" max="1548" width="18.109375" style="54" customWidth="1"/>
    <col min="1549" max="1549" width="12.5546875" style="54" customWidth="1"/>
    <col min="1550" max="1550" width="12.33203125" style="54" customWidth="1"/>
    <col min="1551" max="1551" width="13.109375" style="54" customWidth="1"/>
    <col min="1552" max="1552" width="19.44140625" style="54" customWidth="1"/>
    <col min="1553" max="1791" width="8.88671875" style="54"/>
    <col min="1792" max="1792" width="6.33203125" style="54" customWidth="1"/>
    <col min="1793" max="1793" width="24.88671875" style="54" customWidth="1"/>
    <col min="1794" max="1794" width="18.6640625" style="54" customWidth="1"/>
    <col min="1795" max="1795" width="13.5546875" style="54" customWidth="1"/>
    <col min="1796" max="1796" width="13.33203125" style="54" customWidth="1"/>
    <col min="1797" max="1797" width="11.88671875" style="54" customWidth="1"/>
    <col min="1798" max="1798" width="13.109375" style="54" customWidth="1"/>
    <col min="1799" max="1799" width="13.6640625" style="54" customWidth="1"/>
    <col min="1800" max="1800" width="11.88671875" style="54" customWidth="1"/>
    <col min="1801" max="1801" width="14.44140625" style="54" customWidth="1"/>
    <col min="1802" max="1802" width="14.88671875" style="54" customWidth="1"/>
    <col min="1803" max="1803" width="12.33203125" style="54" customWidth="1"/>
    <col min="1804" max="1804" width="18.109375" style="54" customWidth="1"/>
    <col min="1805" max="1805" width="12.5546875" style="54" customWidth="1"/>
    <col min="1806" max="1806" width="12.33203125" style="54" customWidth="1"/>
    <col min="1807" max="1807" width="13.109375" style="54" customWidth="1"/>
    <col min="1808" max="1808" width="19.44140625" style="54" customWidth="1"/>
    <col min="1809" max="2047" width="8.88671875" style="54"/>
    <col min="2048" max="2048" width="6.33203125" style="54" customWidth="1"/>
    <col min="2049" max="2049" width="24.88671875" style="54" customWidth="1"/>
    <col min="2050" max="2050" width="18.6640625" style="54" customWidth="1"/>
    <col min="2051" max="2051" width="13.5546875" style="54" customWidth="1"/>
    <col min="2052" max="2052" width="13.33203125" style="54" customWidth="1"/>
    <col min="2053" max="2053" width="11.88671875" style="54" customWidth="1"/>
    <col min="2054" max="2054" width="13.109375" style="54" customWidth="1"/>
    <col min="2055" max="2055" width="13.6640625" style="54" customWidth="1"/>
    <col min="2056" max="2056" width="11.88671875" style="54" customWidth="1"/>
    <col min="2057" max="2057" width="14.44140625" style="54" customWidth="1"/>
    <col min="2058" max="2058" width="14.88671875" style="54" customWidth="1"/>
    <col min="2059" max="2059" width="12.33203125" style="54" customWidth="1"/>
    <col min="2060" max="2060" width="18.109375" style="54" customWidth="1"/>
    <col min="2061" max="2061" width="12.5546875" style="54" customWidth="1"/>
    <col min="2062" max="2062" width="12.33203125" style="54" customWidth="1"/>
    <col min="2063" max="2063" width="13.109375" style="54" customWidth="1"/>
    <col min="2064" max="2064" width="19.44140625" style="54" customWidth="1"/>
    <col min="2065" max="2303" width="8.88671875" style="54"/>
    <col min="2304" max="2304" width="6.33203125" style="54" customWidth="1"/>
    <col min="2305" max="2305" width="24.88671875" style="54" customWidth="1"/>
    <col min="2306" max="2306" width="18.6640625" style="54" customWidth="1"/>
    <col min="2307" max="2307" width="13.5546875" style="54" customWidth="1"/>
    <col min="2308" max="2308" width="13.33203125" style="54" customWidth="1"/>
    <col min="2309" max="2309" width="11.88671875" style="54" customWidth="1"/>
    <col min="2310" max="2310" width="13.109375" style="54" customWidth="1"/>
    <col min="2311" max="2311" width="13.6640625" style="54" customWidth="1"/>
    <col min="2312" max="2312" width="11.88671875" style="54" customWidth="1"/>
    <col min="2313" max="2313" width="14.44140625" style="54" customWidth="1"/>
    <col min="2314" max="2314" width="14.88671875" style="54" customWidth="1"/>
    <col min="2315" max="2315" width="12.33203125" style="54" customWidth="1"/>
    <col min="2316" max="2316" width="18.109375" style="54" customWidth="1"/>
    <col min="2317" max="2317" width="12.5546875" style="54" customWidth="1"/>
    <col min="2318" max="2318" width="12.33203125" style="54" customWidth="1"/>
    <col min="2319" max="2319" width="13.109375" style="54" customWidth="1"/>
    <col min="2320" max="2320" width="19.44140625" style="54" customWidth="1"/>
    <col min="2321" max="2559" width="8.88671875" style="54"/>
    <col min="2560" max="2560" width="6.33203125" style="54" customWidth="1"/>
    <col min="2561" max="2561" width="24.88671875" style="54" customWidth="1"/>
    <col min="2562" max="2562" width="18.6640625" style="54" customWidth="1"/>
    <col min="2563" max="2563" width="13.5546875" style="54" customWidth="1"/>
    <col min="2564" max="2564" width="13.33203125" style="54" customWidth="1"/>
    <col min="2565" max="2565" width="11.88671875" style="54" customWidth="1"/>
    <col min="2566" max="2566" width="13.109375" style="54" customWidth="1"/>
    <col min="2567" max="2567" width="13.6640625" style="54" customWidth="1"/>
    <col min="2568" max="2568" width="11.88671875" style="54" customWidth="1"/>
    <col min="2569" max="2569" width="14.44140625" style="54" customWidth="1"/>
    <col min="2570" max="2570" width="14.88671875" style="54" customWidth="1"/>
    <col min="2571" max="2571" width="12.33203125" style="54" customWidth="1"/>
    <col min="2572" max="2572" width="18.109375" style="54" customWidth="1"/>
    <col min="2573" max="2573" width="12.5546875" style="54" customWidth="1"/>
    <col min="2574" max="2574" width="12.33203125" style="54" customWidth="1"/>
    <col min="2575" max="2575" width="13.109375" style="54" customWidth="1"/>
    <col min="2576" max="2576" width="19.44140625" style="54" customWidth="1"/>
    <col min="2577" max="2815" width="8.88671875" style="54"/>
    <col min="2816" max="2816" width="6.33203125" style="54" customWidth="1"/>
    <col min="2817" max="2817" width="24.88671875" style="54" customWidth="1"/>
    <col min="2818" max="2818" width="18.6640625" style="54" customWidth="1"/>
    <col min="2819" max="2819" width="13.5546875" style="54" customWidth="1"/>
    <col min="2820" max="2820" width="13.33203125" style="54" customWidth="1"/>
    <col min="2821" max="2821" width="11.88671875" style="54" customWidth="1"/>
    <col min="2822" max="2822" width="13.109375" style="54" customWidth="1"/>
    <col min="2823" max="2823" width="13.6640625" style="54" customWidth="1"/>
    <col min="2824" max="2824" width="11.88671875" style="54" customWidth="1"/>
    <col min="2825" max="2825" width="14.44140625" style="54" customWidth="1"/>
    <col min="2826" max="2826" width="14.88671875" style="54" customWidth="1"/>
    <col min="2827" max="2827" width="12.33203125" style="54" customWidth="1"/>
    <col min="2828" max="2828" width="18.109375" style="54" customWidth="1"/>
    <col min="2829" max="2829" width="12.5546875" style="54" customWidth="1"/>
    <col min="2830" max="2830" width="12.33203125" style="54" customWidth="1"/>
    <col min="2831" max="2831" width="13.109375" style="54" customWidth="1"/>
    <col min="2832" max="2832" width="19.44140625" style="54" customWidth="1"/>
    <col min="2833" max="3071" width="8.88671875" style="54"/>
    <col min="3072" max="3072" width="6.33203125" style="54" customWidth="1"/>
    <col min="3073" max="3073" width="24.88671875" style="54" customWidth="1"/>
    <col min="3074" max="3074" width="18.6640625" style="54" customWidth="1"/>
    <col min="3075" max="3075" width="13.5546875" style="54" customWidth="1"/>
    <col min="3076" max="3076" width="13.33203125" style="54" customWidth="1"/>
    <col min="3077" max="3077" width="11.88671875" style="54" customWidth="1"/>
    <col min="3078" max="3078" width="13.109375" style="54" customWidth="1"/>
    <col min="3079" max="3079" width="13.6640625" style="54" customWidth="1"/>
    <col min="3080" max="3080" width="11.88671875" style="54" customWidth="1"/>
    <col min="3081" max="3081" width="14.44140625" style="54" customWidth="1"/>
    <col min="3082" max="3082" width="14.88671875" style="54" customWidth="1"/>
    <col min="3083" max="3083" width="12.33203125" style="54" customWidth="1"/>
    <col min="3084" max="3084" width="18.109375" style="54" customWidth="1"/>
    <col min="3085" max="3085" width="12.5546875" style="54" customWidth="1"/>
    <col min="3086" max="3086" width="12.33203125" style="54" customWidth="1"/>
    <col min="3087" max="3087" width="13.109375" style="54" customWidth="1"/>
    <col min="3088" max="3088" width="19.44140625" style="54" customWidth="1"/>
    <col min="3089" max="3327" width="8.88671875" style="54"/>
    <col min="3328" max="3328" width="6.33203125" style="54" customWidth="1"/>
    <col min="3329" max="3329" width="24.88671875" style="54" customWidth="1"/>
    <col min="3330" max="3330" width="18.6640625" style="54" customWidth="1"/>
    <col min="3331" max="3331" width="13.5546875" style="54" customWidth="1"/>
    <col min="3332" max="3332" width="13.33203125" style="54" customWidth="1"/>
    <col min="3333" max="3333" width="11.88671875" style="54" customWidth="1"/>
    <col min="3334" max="3334" width="13.109375" style="54" customWidth="1"/>
    <col min="3335" max="3335" width="13.6640625" style="54" customWidth="1"/>
    <col min="3336" max="3336" width="11.88671875" style="54" customWidth="1"/>
    <col min="3337" max="3337" width="14.44140625" style="54" customWidth="1"/>
    <col min="3338" max="3338" width="14.88671875" style="54" customWidth="1"/>
    <col min="3339" max="3339" width="12.33203125" style="54" customWidth="1"/>
    <col min="3340" max="3340" width="18.109375" style="54" customWidth="1"/>
    <col min="3341" max="3341" width="12.5546875" style="54" customWidth="1"/>
    <col min="3342" max="3342" width="12.33203125" style="54" customWidth="1"/>
    <col min="3343" max="3343" width="13.109375" style="54" customWidth="1"/>
    <col min="3344" max="3344" width="19.44140625" style="54" customWidth="1"/>
    <col min="3345" max="3583" width="8.88671875" style="54"/>
    <col min="3584" max="3584" width="6.33203125" style="54" customWidth="1"/>
    <col min="3585" max="3585" width="24.88671875" style="54" customWidth="1"/>
    <col min="3586" max="3586" width="18.6640625" style="54" customWidth="1"/>
    <col min="3587" max="3587" width="13.5546875" style="54" customWidth="1"/>
    <col min="3588" max="3588" width="13.33203125" style="54" customWidth="1"/>
    <col min="3589" max="3589" width="11.88671875" style="54" customWidth="1"/>
    <col min="3590" max="3590" width="13.109375" style="54" customWidth="1"/>
    <col min="3591" max="3591" width="13.6640625" style="54" customWidth="1"/>
    <col min="3592" max="3592" width="11.88671875" style="54" customWidth="1"/>
    <col min="3593" max="3593" width="14.44140625" style="54" customWidth="1"/>
    <col min="3594" max="3594" width="14.88671875" style="54" customWidth="1"/>
    <col min="3595" max="3595" width="12.33203125" style="54" customWidth="1"/>
    <col min="3596" max="3596" width="18.109375" style="54" customWidth="1"/>
    <col min="3597" max="3597" width="12.5546875" style="54" customWidth="1"/>
    <col min="3598" max="3598" width="12.33203125" style="54" customWidth="1"/>
    <col min="3599" max="3599" width="13.109375" style="54" customWidth="1"/>
    <col min="3600" max="3600" width="19.44140625" style="54" customWidth="1"/>
    <col min="3601" max="3839" width="8.88671875" style="54"/>
    <col min="3840" max="3840" width="6.33203125" style="54" customWidth="1"/>
    <col min="3841" max="3841" width="24.88671875" style="54" customWidth="1"/>
    <col min="3842" max="3842" width="18.6640625" style="54" customWidth="1"/>
    <col min="3843" max="3843" width="13.5546875" style="54" customWidth="1"/>
    <col min="3844" max="3844" width="13.33203125" style="54" customWidth="1"/>
    <col min="3845" max="3845" width="11.88671875" style="54" customWidth="1"/>
    <col min="3846" max="3846" width="13.109375" style="54" customWidth="1"/>
    <col min="3847" max="3847" width="13.6640625" style="54" customWidth="1"/>
    <col min="3848" max="3848" width="11.88671875" style="54" customWidth="1"/>
    <col min="3849" max="3849" width="14.44140625" style="54" customWidth="1"/>
    <col min="3850" max="3850" width="14.88671875" style="54" customWidth="1"/>
    <col min="3851" max="3851" width="12.33203125" style="54" customWidth="1"/>
    <col min="3852" max="3852" width="18.109375" style="54" customWidth="1"/>
    <col min="3853" max="3853" width="12.5546875" style="54" customWidth="1"/>
    <col min="3854" max="3854" width="12.33203125" style="54" customWidth="1"/>
    <col min="3855" max="3855" width="13.109375" style="54" customWidth="1"/>
    <col min="3856" max="3856" width="19.44140625" style="54" customWidth="1"/>
    <col min="3857" max="4095" width="8.88671875" style="54"/>
    <col min="4096" max="4096" width="6.33203125" style="54" customWidth="1"/>
    <col min="4097" max="4097" width="24.88671875" style="54" customWidth="1"/>
    <col min="4098" max="4098" width="18.6640625" style="54" customWidth="1"/>
    <col min="4099" max="4099" width="13.5546875" style="54" customWidth="1"/>
    <col min="4100" max="4100" width="13.33203125" style="54" customWidth="1"/>
    <col min="4101" max="4101" width="11.88671875" style="54" customWidth="1"/>
    <col min="4102" max="4102" width="13.109375" style="54" customWidth="1"/>
    <col min="4103" max="4103" width="13.6640625" style="54" customWidth="1"/>
    <col min="4104" max="4104" width="11.88671875" style="54" customWidth="1"/>
    <col min="4105" max="4105" width="14.44140625" style="54" customWidth="1"/>
    <col min="4106" max="4106" width="14.88671875" style="54" customWidth="1"/>
    <col min="4107" max="4107" width="12.33203125" style="54" customWidth="1"/>
    <col min="4108" max="4108" width="18.109375" style="54" customWidth="1"/>
    <col min="4109" max="4109" width="12.5546875" style="54" customWidth="1"/>
    <col min="4110" max="4110" width="12.33203125" style="54" customWidth="1"/>
    <col min="4111" max="4111" width="13.109375" style="54" customWidth="1"/>
    <col min="4112" max="4112" width="19.44140625" style="54" customWidth="1"/>
    <col min="4113" max="4351" width="8.88671875" style="54"/>
    <col min="4352" max="4352" width="6.33203125" style="54" customWidth="1"/>
    <col min="4353" max="4353" width="24.88671875" style="54" customWidth="1"/>
    <col min="4354" max="4354" width="18.6640625" style="54" customWidth="1"/>
    <col min="4355" max="4355" width="13.5546875" style="54" customWidth="1"/>
    <col min="4356" max="4356" width="13.33203125" style="54" customWidth="1"/>
    <col min="4357" max="4357" width="11.88671875" style="54" customWidth="1"/>
    <col min="4358" max="4358" width="13.109375" style="54" customWidth="1"/>
    <col min="4359" max="4359" width="13.6640625" style="54" customWidth="1"/>
    <col min="4360" max="4360" width="11.88671875" style="54" customWidth="1"/>
    <col min="4361" max="4361" width="14.44140625" style="54" customWidth="1"/>
    <col min="4362" max="4362" width="14.88671875" style="54" customWidth="1"/>
    <col min="4363" max="4363" width="12.33203125" style="54" customWidth="1"/>
    <col min="4364" max="4364" width="18.109375" style="54" customWidth="1"/>
    <col min="4365" max="4365" width="12.5546875" style="54" customWidth="1"/>
    <col min="4366" max="4366" width="12.33203125" style="54" customWidth="1"/>
    <col min="4367" max="4367" width="13.109375" style="54" customWidth="1"/>
    <col min="4368" max="4368" width="19.44140625" style="54" customWidth="1"/>
    <col min="4369" max="4607" width="8.88671875" style="54"/>
    <col min="4608" max="4608" width="6.33203125" style="54" customWidth="1"/>
    <col min="4609" max="4609" width="24.88671875" style="54" customWidth="1"/>
    <col min="4610" max="4610" width="18.6640625" style="54" customWidth="1"/>
    <col min="4611" max="4611" width="13.5546875" style="54" customWidth="1"/>
    <col min="4612" max="4612" width="13.33203125" style="54" customWidth="1"/>
    <col min="4613" max="4613" width="11.88671875" style="54" customWidth="1"/>
    <col min="4614" max="4614" width="13.109375" style="54" customWidth="1"/>
    <col min="4615" max="4615" width="13.6640625" style="54" customWidth="1"/>
    <col min="4616" max="4616" width="11.88671875" style="54" customWidth="1"/>
    <col min="4617" max="4617" width="14.44140625" style="54" customWidth="1"/>
    <col min="4618" max="4618" width="14.88671875" style="54" customWidth="1"/>
    <col min="4619" max="4619" width="12.33203125" style="54" customWidth="1"/>
    <col min="4620" max="4620" width="18.109375" style="54" customWidth="1"/>
    <col min="4621" max="4621" width="12.5546875" style="54" customWidth="1"/>
    <col min="4622" max="4622" width="12.33203125" style="54" customWidth="1"/>
    <col min="4623" max="4623" width="13.109375" style="54" customWidth="1"/>
    <col min="4624" max="4624" width="19.44140625" style="54" customWidth="1"/>
    <col min="4625" max="4863" width="8.88671875" style="54"/>
    <col min="4864" max="4864" width="6.33203125" style="54" customWidth="1"/>
    <col min="4865" max="4865" width="24.88671875" style="54" customWidth="1"/>
    <col min="4866" max="4866" width="18.6640625" style="54" customWidth="1"/>
    <col min="4867" max="4867" width="13.5546875" style="54" customWidth="1"/>
    <col min="4868" max="4868" width="13.33203125" style="54" customWidth="1"/>
    <col min="4869" max="4869" width="11.88671875" style="54" customWidth="1"/>
    <col min="4870" max="4870" width="13.109375" style="54" customWidth="1"/>
    <col min="4871" max="4871" width="13.6640625" style="54" customWidth="1"/>
    <col min="4872" max="4872" width="11.88671875" style="54" customWidth="1"/>
    <col min="4873" max="4873" width="14.44140625" style="54" customWidth="1"/>
    <col min="4874" max="4874" width="14.88671875" style="54" customWidth="1"/>
    <col min="4875" max="4875" width="12.33203125" style="54" customWidth="1"/>
    <col min="4876" max="4876" width="18.109375" style="54" customWidth="1"/>
    <col min="4877" max="4877" width="12.5546875" style="54" customWidth="1"/>
    <col min="4878" max="4878" width="12.33203125" style="54" customWidth="1"/>
    <col min="4879" max="4879" width="13.109375" style="54" customWidth="1"/>
    <col min="4880" max="4880" width="19.44140625" style="54" customWidth="1"/>
    <col min="4881" max="5119" width="8.88671875" style="54"/>
    <col min="5120" max="5120" width="6.33203125" style="54" customWidth="1"/>
    <col min="5121" max="5121" width="24.88671875" style="54" customWidth="1"/>
    <col min="5122" max="5122" width="18.6640625" style="54" customWidth="1"/>
    <col min="5123" max="5123" width="13.5546875" style="54" customWidth="1"/>
    <col min="5124" max="5124" width="13.33203125" style="54" customWidth="1"/>
    <col min="5125" max="5125" width="11.88671875" style="54" customWidth="1"/>
    <col min="5126" max="5126" width="13.109375" style="54" customWidth="1"/>
    <col min="5127" max="5127" width="13.6640625" style="54" customWidth="1"/>
    <col min="5128" max="5128" width="11.88671875" style="54" customWidth="1"/>
    <col min="5129" max="5129" width="14.44140625" style="54" customWidth="1"/>
    <col min="5130" max="5130" width="14.88671875" style="54" customWidth="1"/>
    <col min="5131" max="5131" width="12.33203125" style="54" customWidth="1"/>
    <col min="5132" max="5132" width="18.109375" style="54" customWidth="1"/>
    <col min="5133" max="5133" width="12.5546875" style="54" customWidth="1"/>
    <col min="5134" max="5134" width="12.33203125" style="54" customWidth="1"/>
    <col min="5135" max="5135" width="13.109375" style="54" customWidth="1"/>
    <col min="5136" max="5136" width="19.44140625" style="54" customWidth="1"/>
    <col min="5137" max="5375" width="8.88671875" style="54"/>
    <col min="5376" max="5376" width="6.33203125" style="54" customWidth="1"/>
    <col min="5377" max="5377" width="24.88671875" style="54" customWidth="1"/>
    <col min="5378" max="5378" width="18.6640625" style="54" customWidth="1"/>
    <col min="5379" max="5379" width="13.5546875" style="54" customWidth="1"/>
    <col min="5380" max="5380" width="13.33203125" style="54" customWidth="1"/>
    <col min="5381" max="5381" width="11.88671875" style="54" customWidth="1"/>
    <col min="5382" max="5382" width="13.109375" style="54" customWidth="1"/>
    <col min="5383" max="5383" width="13.6640625" style="54" customWidth="1"/>
    <col min="5384" max="5384" width="11.88671875" style="54" customWidth="1"/>
    <col min="5385" max="5385" width="14.44140625" style="54" customWidth="1"/>
    <col min="5386" max="5386" width="14.88671875" style="54" customWidth="1"/>
    <col min="5387" max="5387" width="12.33203125" style="54" customWidth="1"/>
    <col min="5388" max="5388" width="18.109375" style="54" customWidth="1"/>
    <col min="5389" max="5389" width="12.5546875" style="54" customWidth="1"/>
    <col min="5390" max="5390" width="12.33203125" style="54" customWidth="1"/>
    <col min="5391" max="5391" width="13.109375" style="54" customWidth="1"/>
    <col min="5392" max="5392" width="19.44140625" style="54" customWidth="1"/>
    <col min="5393" max="5631" width="8.88671875" style="54"/>
    <col min="5632" max="5632" width="6.33203125" style="54" customWidth="1"/>
    <col min="5633" max="5633" width="24.88671875" style="54" customWidth="1"/>
    <col min="5634" max="5634" width="18.6640625" style="54" customWidth="1"/>
    <col min="5635" max="5635" width="13.5546875" style="54" customWidth="1"/>
    <col min="5636" max="5636" width="13.33203125" style="54" customWidth="1"/>
    <col min="5637" max="5637" width="11.88671875" style="54" customWidth="1"/>
    <col min="5638" max="5638" width="13.109375" style="54" customWidth="1"/>
    <col min="5639" max="5639" width="13.6640625" style="54" customWidth="1"/>
    <col min="5640" max="5640" width="11.88671875" style="54" customWidth="1"/>
    <col min="5641" max="5641" width="14.44140625" style="54" customWidth="1"/>
    <col min="5642" max="5642" width="14.88671875" style="54" customWidth="1"/>
    <col min="5643" max="5643" width="12.33203125" style="54" customWidth="1"/>
    <col min="5644" max="5644" width="18.109375" style="54" customWidth="1"/>
    <col min="5645" max="5645" width="12.5546875" style="54" customWidth="1"/>
    <col min="5646" max="5646" width="12.33203125" style="54" customWidth="1"/>
    <col min="5647" max="5647" width="13.109375" style="54" customWidth="1"/>
    <col min="5648" max="5648" width="19.44140625" style="54" customWidth="1"/>
    <col min="5649" max="5887" width="8.88671875" style="54"/>
    <col min="5888" max="5888" width="6.33203125" style="54" customWidth="1"/>
    <col min="5889" max="5889" width="24.88671875" style="54" customWidth="1"/>
    <col min="5890" max="5890" width="18.6640625" style="54" customWidth="1"/>
    <col min="5891" max="5891" width="13.5546875" style="54" customWidth="1"/>
    <col min="5892" max="5892" width="13.33203125" style="54" customWidth="1"/>
    <col min="5893" max="5893" width="11.88671875" style="54" customWidth="1"/>
    <col min="5894" max="5894" width="13.109375" style="54" customWidth="1"/>
    <col min="5895" max="5895" width="13.6640625" style="54" customWidth="1"/>
    <col min="5896" max="5896" width="11.88671875" style="54" customWidth="1"/>
    <col min="5897" max="5897" width="14.44140625" style="54" customWidth="1"/>
    <col min="5898" max="5898" width="14.88671875" style="54" customWidth="1"/>
    <col min="5899" max="5899" width="12.33203125" style="54" customWidth="1"/>
    <col min="5900" max="5900" width="18.109375" style="54" customWidth="1"/>
    <col min="5901" max="5901" width="12.5546875" style="54" customWidth="1"/>
    <col min="5902" max="5902" width="12.33203125" style="54" customWidth="1"/>
    <col min="5903" max="5903" width="13.109375" style="54" customWidth="1"/>
    <col min="5904" max="5904" width="19.44140625" style="54" customWidth="1"/>
    <col min="5905" max="6143" width="8.88671875" style="54"/>
    <col min="6144" max="6144" width="6.33203125" style="54" customWidth="1"/>
    <col min="6145" max="6145" width="24.88671875" style="54" customWidth="1"/>
    <col min="6146" max="6146" width="18.6640625" style="54" customWidth="1"/>
    <col min="6147" max="6147" width="13.5546875" style="54" customWidth="1"/>
    <col min="6148" max="6148" width="13.33203125" style="54" customWidth="1"/>
    <col min="6149" max="6149" width="11.88671875" style="54" customWidth="1"/>
    <col min="6150" max="6150" width="13.109375" style="54" customWidth="1"/>
    <col min="6151" max="6151" width="13.6640625" style="54" customWidth="1"/>
    <col min="6152" max="6152" width="11.88671875" style="54" customWidth="1"/>
    <col min="6153" max="6153" width="14.44140625" style="54" customWidth="1"/>
    <col min="6154" max="6154" width="14.88671875" style="54" customWidth="1"/>
    <col min="6155" max="6155" width="12.33203125" style="54" customWidth="1"/>
    <col min="6156" max="6156" width="18.109375" style="54" customWidth="1"/>
    <col min="6157" max="6157" width="12.5546875" style="54" customWidth="1"/>
    <col min="6158" max="6158" width="12.33203125" style="54" customWidth="1"/>
    <col min="6159" max="6159" width="13.109375" style="54" customWidth="1"/>
    <col min="6160" max="6160" width="19.44140625" style="54" customWidth="1"/>
    <col min="6161" max="6399" width="8.88671875" style="54"/>
    <col min="6400" max="6400" width="6.33203125" style="54" customWidth="1"/>
    <col min="6401" max="6401" width="24.88671875" style="54" customWidth="1"/>
    <col min="6402" max="6402" width="18.6640625" style="54" customWidth="1"/>
    <col min="6403" max="6403" width="13.5546875" style="54" customWidth="1"/>
    <col min="6404" max="6404" width="13.33203125" style="54" customWidth="1"/>
    <col min="6405" max="6405" width="11.88671875" style="54" customWidth="1"/>
    <col min="6406" max="6406" width="13.109375" style="54" customWidth="1"/>
    <col min="6407" max="6407" width="13.6640625" style="54" customWidth="1"/>
    <col min="6408" max="6408" width="11.88671875" style="54" customWidth="1"/>
    <col min="6409" max="6409" width="14.44140625" style="54" customWidth="1"/>
    <col min="6410" max="6410" width="14.88671875" style="54" customWidth="1"/>
    <col min="6411" max="6411" width="12.33203125" style="54" customWidth="1"/>
    <col min="6412" max="6412" width="18.109375" style="54" customWidth="1"/>
    <col min="6413" max="6413" width="12.5546875" style="54" customWidth="1"/>
    <col min="6414" max="6414" width="12.33203125" style="54" customWidth="1"/>
    <col min="6415" max="6415" width="13.109375" style="54" customWidth="1"/>
    <col min="6416" max="6416" width="19.44140625" style="54" customWidth="1"/>
    <col min="6417" max="6655" width="8.88671875" style="54"/>
    <col min="6656" max="6656" width="6.33203125" style="54" customWidth="1"/>
    <col min="6657" max="6657" width="24.88671875" style="54" customWidth="1"/>
    <col min="6658" max="6658" width="18.6640625" style="54" customWidth="1"/>
    <col min="6659" max="6659" width="13.5546875" style="54" customWidth="1"/>
    <col min="6660" max="6660" width="13.33203125" style="54" customWidth="1"/>
    <col min="6661" max="6661" width="11.88671875" style="54" customWidth="1"/>
    <col min="6662" max="6662" width="13.109375" style="54" customWidth="1"/>
    <col min="6663" max="6663" width="13.6640625" style="54" customWidth="1"/>
    <col min="6664" max="6664" width="11.88671875" style="54" customWidth="1"/>
    <col min="6665" max="6665" width="14.44140625" style="54" customWidth="1"/>
    <col min="6666" max="6666" width="14.88671875" style="54" customWidth="1"/>
    <col min="6667" max="6667" width="12.33203125" style="54" customWidth="1"/>
    <col min="6668" max="6668" width="18.109375" style="54" customWidth="1"/>
    <col min="6669" max="6669" width="12.5546875" style="54" customWidth="1"/>
    <col min="6670" max="6670" width="12.33203125" style="54" customWidth="1"/>
    <col min="6671" max="6671" width="13.109375" style="54" customWidth="1"/>
    <col min="6672" max="6672" width="19.44140625" style="54" customWidth="1"/>
    <col min="6673" max="6911" width="8.88671875" style="54"/>
    <col min="6912" max="6912" width="6.33203125" style="54" customWidth="1"/>
    <col min="6913" max="6913" width="24.88671875" style="54" customWidth="1"/>
    <col min="6914" max="6914" width="18.6640625" style="54" customWidth="1"/>
    <col min="6915" max="6915" width="13.5546875" style="54" customWidth="1"/>
    <col min="6916" max="6916" width="13.33203125" style="54" customWidth="1"/>
    <col min="6917" max="6917" width="11.88671875" style="54" customWidth="1"/>
    <col min="6918" max="6918" width="13.109375" style="54" customWidth="1"/>
    <col min="6919" max="6919" width="13.6640625" style="54" customWidth="1"/>
    <col min="6920" max="6920" width="11.88671875" style="54" customWidth="1"/>
    <col min="6921" max="6921" width="14.44140625" style="54" customWidth="1"/>
    <col min="6922" max="6922" width="14.88671875" style="54" customWidth="1"/>
    <col min="6923" max="6923" width="12.33203125" style="54" customWidth="1"/>
    <col min="6924" max="6924" width="18.109375" style="54" customWidth="1"/>
    <col min="6925" max="6925" width="12.5546875" style="54" customWidth="1"/>
    <col min="6926" max="6926" width="12.33203125" style="54" customWidth="1"/>
    <col min="6927" max="6927" width="13.109375" style="54" customWidth="1"/>
    <col min="6928" max="6928" width="19.44140625" style="54" customWidth="1"/>
    <col min="6929" max="7167" width="8.88671875" style="54"/>
    <col min="7168" max="7168" width="6.33203125" style="54" customWidth="1"/>
    <col min="7169" max="7169" width="24.88671875" style="54" customWidth="1"/>
    <col min="7170" max="7170" width="18.6640625" style="54" customWidth="1"/>
    <col min="7171" max="7171" width="13.5546875" style="54" customWidth="1"/>
    <col min="7172" max="7172" width="13.33203125" style="54" customWidth="1"/>
    <col min="7173" max="7173" width="11.88671875" style="54" customWidth="1"/>
    <col min="7174" max="7174" width="13.109375" style="54" customWidth="1"/>
    <col min="7175" max="7175" width="13.6640625" style="54" customWidth="1"/>
    <col min="7176" max="7176" width="11.88671875" style="54" customWidth="1"/>
    <col min="7177" max="7177" width="14.44140625" style="54" customWidth="1"/>
    <col min="7178" max="7178" width="14.88671875" style="54" customWidth="1"/>
    <col min="7179" max="7179" width="12.33203125" style="54" customWidth="1"/>
    <col min="7180" max="7180" width="18.109375" style="54" customWidth="1"/>
    <col min="7181" max="7181" width="12.5546875" style="54" customWidth="1"/>
    <col min="7182" max="7182" width="12.33203125" style="54" customWidth="1"/>
    <col min="7183" max="7183" width="13.109375" style="54" customWidth="1"/>
    <col min="7184" max="7184" width="19.44140625" style="54" customWidth="1"/>
    <col min="7185" max="7423" width="8.88671875" style="54"/>
    <col min="7424" max="7424" width="6.33203125" style="54" customWidth="1"/>
    <col min="7425" max="7425" width="24.88671875" style="54" customWidth="1"/>
    <col min="7426" max="7426" width="18.6640625" style="54" customWidth="1"/>
    <col min="7427" max="7427" width="13.5546875" style="54" customWidth="1"/>
    <col min="7428" max="7428" width="13.33203125" style="54" customWidth="1"/>
    <col min="7429" max="7429" width="11.88671875" style="54" customWidth="1"/>
    <col min="7430" max="7430" width="13.109375" style="54" customWidth="1"/>
    <col min="7431" max="7431" width="13.6640625" style="54" customWidth="1"/>
    <col min="7432" max="7432" width="11.88671875" style="54" customWidth="1"/>
    <col min="7433" max="7433" width="14.44140625" style="54" customWidth="1"/>
    <col min="7434" max="7434" width="14.88671875" style="54" customWidth="1"/>
    <col min="7435" max="7435" width="12.33203125" style="54" customWidth="1"/>
    <col min="7436" max="7436" width="18.109375" style="54" customWidth="1"/>
    <col min="7437" max="7437" width="12.5546875" style="54" customWidth="1"/>
    <col min="7438" max="7438" width="12.33203125" style="54" customWidth="1"/>
    <col min="7439" max="7439" width="13.109375" style="54" customWidth="1"/>
    <col min="7440" max="7440" width="19.44140625" style="54" customWidth="1"/>
    <col min="7441" max="7679" width="8.88671875" style="54"/>
    <col min="7680" max="7680" width="6.33203125" style="54" customWidth="1"/>
    <col min="7681" max="7681" width="24.88671875" style="54" customWidth="1"/>
    <col min="7682" max="7682" width="18.6640625" style="54" customWidth="1"/>
    <col min="7683" max="7683" width="13.5546875" style="54" customWidth="1"/>
    <col min="7684" max="7684" width="13.33203125" style="54" customWidth="1"/>
    <col min="7685" max="7685" width="11.88671875" style="54" customWidth="1"/>
    <col min="7686" max="7686" width="13.109375" style="54" customWidth="1"/>
    <col min="7687" max="7687" width="13.6640625" style="54" customWidth="1"/>
    <col min="7688" max="7688" width="11.88671875" style="54" customWidth="1"/>
    <col min="7689" max="7689" width="14.44140625" style="54" customWidth="1"/>
    <col min="7690" max="7690" width="14.88671875" style="54" customWidth="1"/>
    <col min="7691" max="7691" width="12.33203125" style="54" customWidth="1"/>
    <col min="7692" max="7692" width="18.109375" style="54" customWidth="1"/>
    <col min="7693" max="7693" width="12.5546875" style="54" customWidth="1"/>
    <col min="7694" max="7694" width="12.33203125" style="54" customWidth="1"/>
    <col min="7695" max="7695" width="13.109375" style="54" customWidth="1"/>
    <col min="7696" max="7696" width="19.44140625" style="54" customWidth="1"/>
    <col min="7697" max="7935" width="8.88671875" style="54"/>
    <col min="7936" max="7936" width="6.33203125" style="54" customWidth="1"/>
    <col min="7937" max="7937" width="24.88671875" style="54" customWidth="1"/>
    <col min="7938" max="7938" width="18.6640625" style="54" customWidth="1"/>
    <col min="7939" max="7939" width="13.5546875" style="54" customWidth="1"/>
    <col min="7940" max="7940" width="13.33203125" style="54" customWidth="1"/>
    <col min="7941" max="7941" width="11.88671875" style="54" customWidth="1"/>
    <col min="7942" max="7942" width="13.109375" style="54" customWidth="1"/>
    <col min="7943" max="7943" width="13.6640625" style="54" customWidth="1"/>
    <col min="7944" max="7944" width="11.88671875" style="54" customWidth="1"/>
    <col min="7945" max="7945" width="14.44140625" style="54" customWidth="1"/>
    <col min="7946" max="7946" width="14.88671875" style="54" customWidth="1"/>
    <col min="7947" max="7947" width="12.33203125" style="54" customWidth="1"/>
    <col min="7948" max="7948" width="18.109375" style="54" customWidth="1"/>
    <col min="7949" max="7949" width="12.5546875" style="54" customWidth="1"/>
    <col min="7950" max="7950" width="12.33203125" style="54" customWidth="1"/>
    <col min="7951" max="7951" width="13.109375" style="54" customWidth="1"/>
    <col min="7952" max="7952" width="19.44140625" style="54" customWidth="1"/>
    <col min="7953" max="8191" width="8.88671875" style="54"/>
    <col min="8192" max="8192" width="6.33203125" style="54" customWidth="1"/>
    <col min="8193" max="8193" width="24.88671875" style="54" customWidth="1"/>
    <col min="8194" max="8194" width="18.6640625" style="54" customWidth="1"/>
    <col min="8195" max="8195" width="13.5546875" style="54" customWidth="1"/>
    <col min="8196" max="8196" width="13.33203125" style="54" customWidth="1"/>
    <col min="8197" max="8197" width="11.88671875" style="54" customWidth="1"/>
    <col min="8198" max="8198" width="13.109375" style="54" customWidth="1"/>
    <col min="8199" max="8199" width="13.6640625" style="54" customWidth="1"/>
    <col min="8200" max="8200" width="11.88671875" style="54" customWidth="1"/>
    <col min="8201" max="8201" width="14.44140625" style="54" customWidth="1"/>
    <col min="8202" max="8202" width="14.88671875" style="54" customWidth="1"/>
    <col min="8203" max="8203" width="12.33203125" style="54" customWidth="1"/>
    <col min="8204" max="8204" width="18.109375" style="54" customWidth="1"/>
    <col min="8205" max="8205" width="12.5546875" style="54" customWidth="1"/>
    <col min="8206" max="8206" width="12.33203125" style="54" customWidth="1"/>
    <col min="8207" max="8207" width="13.109375" style="54" customWidth="1"/>
    <col min="8208" max="8208" width="19.44140625" style="54" customWidth="1"/>
    <col min="8209" max="8447" width="8.88671875" style="54"/>
    <col min="8448" max="8448" width="6.33203125" style="54" customWidth="1"/>
    <col min="8449" max="8449" width="24.88671875" style="54" customWidth="1"/>
    <col min="8450" max="8450" width="18.6640625" style="54" customWidth="1"/>
    <col min="8451" max="8451" width="13.5546875" style="54" customWidth="1"/>
    <col min="8452" max="8452" width="13.33203125" style="54" customWidth="1"/>
    <col min="8453" max="8453" width="11.88671875" style="54" customWidth="1"/>
    <col min="8454" max="8454" width="13.109375" style="54" customWidth="1"/>
    <col min="8455" max="8455" width="13.6640625" style="54" customWidth="1"/>
    <col min="8456" max="8456" width="11.88671875" style="54" customWidth="1"/>
    <col min="8457" max="8457" width="14.44140625" style="54" customWidth="1"/>
    <col min="8458" max="8458" width="14.88671875" style="54" customWidth="1"/>
    <col min="8459" max="8459" width="12.33203125" style="54" customWidth="1"/>
    <col min="8460" max="8460" width="18.109375" style="54" customWidth="1"/>
    <col min="8461" max="8461" width="12.5546875" style="54" customWidth="1"/>
    <col min="8462" max="8462" width="12.33203125" style="54" customWidth="1"/>
    <col min="8463" max="8463" width="13.109375" style="54" customWidth="1"/>
    <col min="8464" max="8464" width="19.44140625" style="54" customWidth="1"/>
    <col min="8465" max="8703" width="8.88671875" style="54"/>
    <col min="8704" max="8704" width="6.33203125" style="54" customWidth="1"/>
    <col min="8705" max="8705" width="24.88671875" style="54" customWidth="1"/>
    <col min="8706" max="8706" width="18.6640625" style="54" customWidth="1"/>
    <col min="8707" max="8707" width="13.5546875" style="54" customWidth="1"/>
    <col min="8708" max="8708" width="13.33203125" style="54" customWidth="1"/>
    <col min="8709" max="8709" width="11.88671875" style="54" customWidth="1"/>
    <col min="8710" max="8710" width="13.109375" style="54" customWidth="1"/>
    <col min="8711" max="8711" width="13.6640625" style="54" customWidth="1"/>
    <col min="8712" max="8712" width="11.88671875" style="54" customWidth="1"/>
    <col min="8713" max="8713" width="14.44140625" style="54" customWidth="1"/>
    <col min="8714" max="8714" width="14.88671875" style="54" customWidth="1"/>
    <col min="8715" max="8715" width="12.33203125" style="54" customWidth="1"/>
    <col min="8716" max="8716" width="18.109375" style="54" customWidth="1"/>
    <col min="8717" max="8717" width="12.5546875" style="54" customWidth="1"/>
    <col min="8718" max="8718" width="12.33203125" style="54" customWidth="1"/>
    <col min="8719" max="8719" width="13.109375" style="54" customWidth="1"/>
    <col min="8720" max="8720" width="19.44140625" style="54" customWidth="1"/>
    <col min="8721" max="8959" width="8.88671875" style="54"/>
    <col min="8960" max="8960" width="6.33203125" style="54" customWidth="1"/>
    <col min="8961" max="8961" width="24.88671875" style="54" customWidth="1"/>
    <col min="8962" max="8962" width="18.6640625" style="54" customWidth="1"/>
    <col min="8963" max="8963" width="13.5546875" style="54" customWidth="1"/>
    <col min="8964" max="8964" width="13.33203125" style="54" customWidth="1"/>
    <col min="8965" max="8965" width="11.88671875" style="54" customWidth="1"/>
    <col min="8966" max="8966" width="13.109375" style="54" customWidth="1"/>
    <col min="8967" max="8967" width="13.6640625" style="54" customWidth="1"/>
    <col min="8968" max="8968" width="11.88671875" style="54" customWidth="1"/>
    <col min="8969" max="8969" width="14.44140625" style="54" customWidth="1"/>
    <col min="8970" max="8970" width="14.88671875" style="54" customWidth="1"/>
    <col min="8971" max="8971" width="12.33203125" style="54" customWidth="1"/>
    <col min="8972" max="8972" width="18.109375" style="54" customWidth="1"/>
    <col min="8973" max="8973" width="12.5546875" style="54" customWidth="1"/>
    <col min="8974" max="8974" width="12.33203125" style="54" customWidth="1"/>
    <col min="8975" max="8975" width="13.109375" style="54" customWidth="1"/>
    <col min="8976" max="8976" width="19.44140625" style="54" customWidth="1"/>
    <col min="8977" max="9215" width="8.88671875" style="54"/>
    <col min="9216" max="9216" width="6.33203125" style="54" customWidth="1"/>
    <col min="9217" max="9217" width="24.88671875" style="54" customWidth="1"/>
    <col min="9218" max="9218" width="18.6640625" style="54" customWidth="1"/>
    <col min="9219" max="9219" width="13.5546875" style="54" customWidth="1"/>
    <col min="9220" max="9220" width="13.33203125" style="54" customWidth="1"/>
    <col min="9221" max="9221" width="11.88671875" style="54" customWidth="1"/>
    <col min="9222" max="9222" width="13.109375" style="54" customWidth="1"/>
    <col min="9223" max="9223" width="13.6640625" style="54" customWidth="1"/>
    <col min="9224" max="9224" width="11.88671875" style="54" customWidth="1"/>
    <col min="9225" max="9225" width="14.44140625" style="54" customWidth="1"/>
    <col min="9226" max="9226" width="14.88671875" style="54" customWidth="1"/>
    <col min="9227" max="9227" width="12.33203125" style="54" customWidth="1"/>
    <col min="9228" max="9228" width="18.109375" style="54" customWidth="1"/>
    <col min="9229" max="9229" width="12.5546875" style="54" customWidth="1"/>
    <col min="9230" max="9230" width="12.33203125" style="54" customWidth="1"/>
    <col min="9231" max="9231" width="13.109375" style="54" customWidth="1"/>
    <col min="9232" max="9232" width="19.44140625" style="54" customWidth="1"/>
    <col min="9233" max="9471" width="8.88671875" style="54"/>
    <col min="9472" max="9472" width="6.33203125" style="54" customWidth="1"/>
    <col min="9473" max="9473" width="24.88671875" style="54" customWidth="1"/>
    <col min="9474" max="9474" width="18.6640625" style="54" customWidth="1"/>
    <col min="9475" max="9475" width="13.5546875" style="54" customWidth="1"/>
    <col min="9476" max="9476" width="13.33203125" style="54" customWidth="1"/>
    <col min="9477" max="9477" width="11.88671875" style="54" customWidth="1"/>
    <col min="9478" max="9478" width="13.109375" style="54" customWidth="1"/>
    <col min="9479" max="9479" width="13.6640625" style="54" customWidth="1"/>
    <col min="9480" max="9480" width="11.88671875" style="54" customWidth="1"/>
    <col min="9481" max="9481" width="14.44140625" style="54" customWidth="1"/>
    <col min="9482" max="9482" width="14.88671875" style="54" customWidth="1"/>
    <col min="9483" max="9483" width="12.33203125" style="54" customWidth="1"/>
    <col min="9484" max="9484" width="18.109375" style="54" customWidth="1"/>
    <col min="9485" max="9485" width="12.5546875" style="54" customWidth="1"/>
    <col min="9486" max="9486" width="12.33203125" style="54" customWidth="1"/>
    <col min="9487" max="9487" width="13.109375" style="54" customWidth="1"/>
    <col min="9488" max="9488" width="19.44140625" style="54" customWidth="1"/>
    <col min="9489" max="9727" width="8.88671875" style="54"/>
    <col min="9728" max="9728" width="6.33203125" style="54" customWidth="1"/>
    <col min="9729" max="9729" width="24.88671875" style="54" customWidth="1"/>
    <col min="9730" max="9730" width="18.6640625" style="54" customWidth="1"/>
    <col min="9731" max="9731" width="13.5546875" style="54" customWidth="1"/>
    <col min="9732" max="9732" width="13.33203125" style="54" customWidth="1"/>
    <col min="9733" max="9733" width="11.88671875" style="54" customWidth="1"/>
    <col min="9734" max="9734" width="13.109375" style="54" customWidth="1"/>
    <col min="9735" max="9735" width="13.6640625" style="54" customWidth="1"/>
    <col min="9736" max="9736" width="11.88671875" style="54" customWidth="1"/>
    <col min="9737" max="9737" width="14.44140625" style="54" customWidth="1"/>
    <col min="9738" max="9738" width="14.88671875" style="54" customWidth="1"/>
    <col min="9739" max="9739" width="12.33203125" style="54" customWidth="1"/>
    <col min="9740" max="9740" width="18.109375" style="54" customWidth="1"/>
    <col min="9741" max="9741" width="12.5546875" style="54" customWidth="1"/>
    <col min="9742" max="9742" width="12.33203125" style="54" customWidth="1"/>
    <col min="9743" max="9743" width="13.109375" style="54" customWidth="1"/>
    <col min="9744" max="9744" width="19.44140625" style="54" customWidth="1"/>
    <col min="9745" max="9983" width="8.88671875" style="54"/>
    <col min="9984" max="9984" width="6.33203125" style="54" customWidth="1"/>
    <col min="9985" max="9985" width="24.88671875" style="54" customWidth="1"/>
    <col min="9986" max="9986" width="18.6640625" style="54" customWidth="1"/>
    <col min="9987" max="9987" width="13.5546875" style="54" customWidth="1"/>
    <col min="9988" max="9988" width="13.33203125" style="54" customWidth="1"/>
    <col min="9989" max="9989" width="11.88671875" style="54" customWidth="1"/>
    <col min="9990" max="9990" width="13.109375" style="54" customWidth="1"/>
    <col min="9991" max="9991" width="13.6640625" style="54" customWidth="1"/>
    <col min="9992" max="9992" width="11.88671875" style="54" customWidth="1"/>
    <col min="9993" max="9993" width="14.44140625" style="54" customWidth="1"/>
    <col min="9994" max="9994" width="14.88671875" style="54" customWidth="1"/>
    <col min="9995" max="9995" width="12.33203125" style="54" customWidth="1"/>
    <col min="9996" max="9996" width="18.109375" style="54" customWidth="1"/>
    <col min="9997" max="9997" width="12.5546875" style="54" customWidth="1"/>
    <col min="9998" max="9998" width="12.33203125" style="54" customWidth="1"/>
    <col min="9999" max="9999" width="13.109375" style="54" customWidth="1"/>
    <col min="10000" max="10000" width="19.44140625" style="54" customWidth="1"/>
    <col min="10001" max="10239" width="8.88671875" style="54"/>
    <col min="10240" max="10240" width="6.33203125" style="54" customWidth="1"/>
    <col min="10241" max="10241" width="24.88671875" style="54" customWidth="1"/>
    <col min="10242" max="10242" width="18.6640625" style="54" customWidth="1"/>
    <col min="10243" max="10243" width="13.5546875" style="54" customWidth="1"/>
    <col min="10244" max="10244" width="13.33203125" style="54" customWidth="1"/>
    <col min="10245" max="10245" width="11.88671875" style="54" customWidth="1"/>
    <col min="10246" max="10246" width="13.109375" style="54" customWidth="1"/>
    <col min="10247" max="10247" width="13.6640625" style="54" customWidth="1"/>
    <col min="10248" max="10248" width="11.88671875" style="54" customWidth="1"/>
    <col min="10249" max="10249" width="14.44140625" style="54" customWidth="1"/>
    <col min="10250" max="10250" width="14.88671875" style="54" customWidth="1"/>
    <col min="10251" max="10251" width="12.33203125" style="54" customWidth="1"/>
    <col min="10252" max="10252" width="18.109375" style="54" customWidth="1"/>
    <col min="10253" max="10253" width="12.5546875" style="54" customWidth="1"/>
    <col min="10254" max="10254" width="12.33203125" style="54" customWidth="1"/>
    <col min="10255" max="10255" width="13.109375" style="54" customWidth="1"/>
    <col min="10256" max="10256" width="19.44140625" style="54" customWidth="1"/>
    <col min="10257" max="10495" width="8.88671875" style="54"/>
    <col min="10496" max="10496" width="6.33203125" style="54" customWidth="1"/>
    <col min="10497" max="10497" width="24.88671875" style="54" customWidth="1"/>
    <col min="10498" max="10498" width="18.6640625" style="54" customWidth="1"/>
    <col min="10499" max="10499" width="13.5546875" style="54" customWidth="1"/>
    <col min="10500" max="10500" width="13.33203125" style="54" customWidth="1"/>
    <col min="10501" max="10501" width="11.88671875" style="54" customWidth="1"/>
    <col min="10502" max="10502" width="13.109375" style="54" customWidth="1"/>
    <col min="10503" max="10503" width="13.6640625" style="54" customWidth="1"/>
    <col min="10504" max="10504" width="11.88671875" style="54" customWidth="1"/>
    <col min="10505" max="10505" width="14.44140625" style="54" customWidth="1"/>
    <col min="10506" max="10506" width="14.88671875" style="54" customWidth="1"/>
    <col min="10507" max="10507" width="12.33203125" style="54" customWidth="1"/>
    <col min="10508" max="10508" width="18.109375" style="54" customWidth="1"/>
    <col min="10509" max="10509" width="12.5546875" style="54" customWidth="1"/>
    <col min="10510" max="10510" width="12.33203125" style="54" customWidth="1"/>
    <col min="10511" max="10511" width="13.109375" style="54" customWidth="1"/>
    <col min="10512" max="10512" width="19.44140625" style="54" customWidth="1"/>
    <col min="10513" max="10751" width="8.88671875" style="54"/>
    <col min="10752" max="10752" width="6.33203125" style="54" customWidth="1"/>
    <col min="10753" max="10753" width="24.88671875" style="54" customWidth="1"/>
    <col min="10754" max="10754" width="18.6640625" style="54" customWidth="1"/>
    <col min="10755" max="10755" width="13.5546875" style="54" customWidth="1"/>
    <col min="10756" max="10756" width="13.33203125" style="54" customWidth="1"/>
    <col min="10757" max="10757" width="11.88671875" style="54" customWidth="1"/>
    <col min="10758" max="10758" width="13.109375" style="54" customWidth="1"/>
    <col min="10759" max="10759" width="13.6640625" style="54" customWidth="1"/>
    <col min="10760" max="10760" width="11.88671875" style="54" customWidth="1"/>
    <col min="10761" max="10761" width="14.44140625" style="54" customWidth="1"/>
    <col min="10762" max="10762" width="14.88671875" style="54" customWidth="1"/>
    <col min="10763" max="10763" width="12.33203125" style="54" customWidth="1"/>
    <col min="10764" max="10764" width="18.109375" style="54" customWidth="1"/>
    <col min="10765" max="10765" width="12.5546875" style="54" customWidth="1"/>
    <col min="10766" max="10766" width="12.33203125" style="54" customWidth="1"/>
    <col min="10767" max="10767" width="13.109375" style="54" customWidth="1"/>
    <col min="10768" max="10768" width="19.44140625" style="54" customWidth="1"/>
    <col min="10769" max="11007" width="8.88671875" style="54"/>
    <col min="11008" max="11008" width="6.33203125" style="54" customWidth="1"/>
    <col min="11009" max="11009" width="24.88671875" style="54" customWidth="1"/>
    <col min="11010" max="11010" width="18.6640625" style="54" customWidth="1"/>
    <col min="11011" max="11011" width="13.5546875" style="54" customWidth="1"/>
    <col min="11012" max="11012" width="13.33203125" style="54" customWidth="1"/>
    <col min="11013" max="11013" width="11.88671875" style="54" customWidth="1"/>
    <col min="11014" max="11014" width="13.109375" style="54" customWidth="1"/>
    <col min="11015" max="11015" width="13.6640625" style="54" customWidth="1"/>
    <col min="11016" max="11016" width="11.88671875" style="54" customWidth="1"/>
    <col min="11017" max="11017" width="14.44140625" style="54" customWidth="1"/>
    <col min="11018" max="11018" width="14.88671875" style="54" customWidth="1"/>
    <col min="11019" max="11019" width="12.33203125" style="54" customWidth="1"/>
    <col min="11020" max="11020" width="18.109375" style="54" customWidth="1"/>
    <col min="11021" max="11021" width="12.5546875" style="54" customWidth="1"/>
    <col min="11022" max="11022" width="12.33203125" style="54" customWidth="1"/>
    <col min="11023" max="11023" width="13.109375" style="54" customWidth="1"/>
    <col min="11024" max="11024" width="19.44140625" style="54" customWidth="1"/>
    <col min="11025" max="11263" width="8.88671875" style="54"/>
    <col min="11264" max="11264" width="6.33203125" style="54" customWidth="1"/>
    <col min="11265" max="11265" width="24.88671875" style="54" customWidth="1"/>
    <col min="11266" max="11266" width="18.6640625" style="54" customWidth="1"/>
    <col min="11267" max="11267" width="13.5546875" style="54" customWidth="1"/>
    <col min="11268" max="11268" width="13.33203125" style="54" customWidth="1"/>
    <col min="11269" max="11269" width="11.88671875" style="54" customWidth="1"/>
    <col min="11270" max="11270" width="13.109375" style="54" customWidth="1"/>
    <col min="11271" max="11271" width="13.6640625" style="54" customWidth="1"/>
    <col min="11272" max="11272" width="11.88671875" style="54" customWidth="1"/>
    <col min="11273" max="11273" width="14.44140625" style="54" customWidth="1"/>
    <col min="11274" max="11274" width="14.88671875" style="54" customWidth="1"/>
    <col min="11275" max="11275" width="12.33203125" style="54" customWidth="1"/>
    <col min="11276" max="11276" width="18.109375" style="54" customWidth="1"/>
    <col min="11277" max="11277" width="12.5546875" style="54" customWidth="1"/>
    <col min="11278" max="11278" width="12.33203125" style="54" customWidth="1"/>
    <col min="11279" max="11279" width="13.109375" style="54" customWidth="1"/>
    <col min="11280" max="11280" width="19.44140625" style="54" customWidth="1"/>
    <col min="11281" max="11519" width="8.88671875" style="54"/>
    <col min="11520" max="11520" width="6.33203125" style="54" customWidth="1"/>
    <col min="11521" max="11521" width="24.88671875" style="54" customWidth="1"/>
    <col min="11522" max="11522" width="18.6640625" style="54" customWidth="1"/>
    <col min="11523" max="11523" width="13.5546875" style="54" customWidth="1"/>
    <col min="11524" max="11524" width="13.33203125" style="54" customWidth="1"/>
    <col min="11525" max="11525" width="11.88671875" style="54" customWidth="1"/>
    <col min="11526" max="11526" width="13.109375" style="54" customWidth="1"/>
    <col min="11527" max="11527" width="13.6640625" style="54" customWidth="1"/>
    <col min="11528" max="11528" width="11.88671875" style="54" customWidth="1"/>
    <col min="11529" max="11529" width="14.44140625" style="54" customWidth="1"/>
    <col min="11530" max="11530" width="14.88671875" style="54" customWidth="1"/>
    <col min="11531" max="11531" width="12.33203125" style="54" customWidth="1"/>
    <col min="11532" max="11532" width="18.109375" style="54" customWidth="1"/>
    <col min="11533" max="11533" width="12.5546875" style="54" customWidth="1"/>
    <col min="11534" max="11534" width="12.33203125" style="54" customWidth="1"/>
    <col min="11535" max="11535" width="13.109375" style="54" customWidth="1"/>
    <col min="11536" max="11536" width="19.44140625" style="54" customWidth="1"/>
    <col min="11537" max="11775" width="8.88671875" style="54"/>
    <col min="11776" max="11776" width="6.33203125" style="54" customWidth="1"/>
    <col min="11777" max="11777" width="24.88671875" style="54" customWidth="1"/>
    <col min="11778" max="11778" width="18.6640625" style="54" customWidth="1"/>
    <col min="11779" max="11779" width="13.5546875" style="54" customWidth="1"/>
    <col min="11780" max="11780" width="13.33203125" style="54" customWidth="1"/>
    <col min="11781" max="11781" width="11.88671875" style="54" customWidth="1"/>
    <col min="11782" max="11782" width="13.109375" style="54" customWidth="1"/>
    <col min="11783" max="11783" width="13.6640625" style="54" customWidth="1"/>
    <col min="11784" max="11784" width="11.88671875" style="54" customWidth="1"/>
    <col min="11785" max="11785" width="14.44140625" style="54" customWidth="1"/>
    <col min="11786" max="11786" width="14.88671875" style="54" customWidth="1"/>
    <col min="11787" max="11787" width="12.33203125" style="54" customWidth="1"/>
    <col min="11788" max="11788" width="18.109375" style="54" customWidth="1"/>
    <col min="11789" max="11789" width="12.5546875" style="54" customWidth="1"/>
    <col min="11790" max="11790" width="12.33203125" style="54" customWidth="1"/>
    <col min="11791" max="11791" width="13.109375" style="54" customWidth="1"/>
    <col min="11792" max="11792" width="19.44140625" style="54" customWidth="1"/>
    <col min="11793" max="12031" width="8.88671875" style="54"/>
    <col min="12032" max="12032" width="6.33203125" style="54" customWidth="1"/>
    <col min="12033" max="12033" width="24.88671875" style="54" customWidth="1"/>
    <col min="12034" max="12034" width="18.6640625" style="54" customWidth="1"/>
    <col min="12035" max="12035" width="13.5546875" style="54" customWidth="1"/>
    <col min="12036" max="12036" width="13.33203125" style="54" customWidth="1"/>
    <col min="12037" max="12037" width="11.88671875" style="54" customWidth="1"/>
    <col min="12038" max="12038" width="13.109375" style="54" customWidth="1"/>
    <col min="12039" max="12039" width="13.6640625" style="54" customWidth="1"/>
    <col min="12040" max="12040" width="11.88671875" style="54" customWidth="1"/>
    <col min="12041" max="12041" width="14.44140625" style="54" customWidth="1"/>
    <col min="12042" max="12042" width="14.88671875" style="54" customWidth="1"/>
    <col min="12043" max="12043" width="12.33203125" style="54" customWidth="1"/>
    <col min="12044" max="12044" width="18.109375" style="54" customWidth="1"/>
    <col min="12045" max="12045" width="12.5546875" style="54" customWidth="1"/>
    <col min="12046" max="12046" width="12.33203125" style="54" customWidth="1"/>
    <col min="12047" max="12047" width="13.109375" style="54" customWidth="1"/>
    <col min="12048" max="12048" width="19.44140625" style="54" customWidth="1"/>
    <col min="12049" max="12287" width="8.88671875" style="54"/>
    <col min="12288" max="12288" width="6.33203125" style="54" customWidth="1"/>
    <col min="12289" max="12289" width="24.88671875" style="54" customWidth="1"/>
    <col min="12290" max="12290" width="18.6640625" style="54" customWidth="1"/>
    <col min="12291" max="12291" width="13.5546875" style="54" customWidth="1"/>
    <col min="12292" max="12292" width="13.33203125" style="54" customWidth="1"/>
    <col min="12293" max="12293" width="11.88671875" style="54" customWidth="1"/>
    <col min="12294" max="12294" width="13.109375" style="54" customWidth="1"/>
    <col min="12295" max="12295" width="13.6640625" style="54" customWidth="1"/>
    <col min="12296" max="12296" width="11.88671875" style="54" customWidth="1"/>
    <col min="12297" max="12297" width="14.44140625" style="54" customWidth="1"/>
    <col min="12298" max="12298" width="14.88671875" style="54" customWidth="1"/>
    <col min="12299" max="12299" width="12.33203125" style="54" customWidth="1"/>
    <col min="12300" max="12300" width="18.109375" style="54" customWidth="1"/>
    <col min="12301" max="12301" width="12.5546875" style="54" customWidth="1"/>
    <col min="12302" max="12302" width="12.33203125" style="54" customWidth="1"/>
    <col min="12303" max="12303" width="13.109375" style="54" customWidth="1"/>
    <col min="12304" max="12304" width="19.44140625" style="54" customWidth="1"/>
    <col min="12305" max="12543" width="8.88671875" style="54"/>
    <col min="12544" max="12544" width="6.33203125" style="54" customWidth="1"/>
    <col min="12545" max="12545" width="24.88671875" style="54" customWidth="1"/>
    <col min="12546" max="12546" width="18.6640625" style="54" customWidth="1"/>
    <col min="12547" max="12547" width="13.5546875" style="54" customWidth="1"/>
    <col min="12548" max="12548" width="13.33203125" style="54" customWidth="1"/>
    <col min="12549" max="12549" width="11.88671875" style="54" customWidth="1"/>
    <col min="12550" max="12550" width="13.109375" style="54" customWidth="1"/>
    <col min="12551" max="12551" width="13.6640625" style="54" customWidth="1"/>
    <col min="12552" max="12552" width="11.88671875" style="54" customWidth="1"/>
    <col min="12553" max="12553" width="14.44140625" style="54" customWidth="1"/>
    <col min="12554" max="12554" width="14.88671875" style="54" customWidth="1"/>
    <col min="12555" max="12555" width="12.33203125" style="54" customWidth="1"/>
    <col min="12556" max="12556" width="18.109375" style="54" customWidth="1"/>
    <col min="12557" max="12557" width="12.5546875" style="54" customWidth="1"/>
    <col min="12558" max="12558" width="12.33203125" style="54" customWidth="1"/>
    <col min="12559" max="12559" width="13.109375" style="54" customWidth="1"/>
    <col min="12560" max="12560" width="19.44140625" style="54" customWidth="1"/>
    <col min="12561" max="12799" width="8.88671875" style="54"/>
    <col min="12800" max="12800" width="6.33203125" style="54" customWidth="1"/>
    <col min="12801" max="12801" width="24.88671875" style="54" customWidth="1"/>
    <col min="12802" max="12802" width="18.6640625" style="54" customWidth="1"/>
    <col min="12803" max="12803" width="13.5546875" style="54" customWidth="1"/>
    <col min="12804" max="12804" width="13.33203125" style="54" customWidth="1"/>
    <col min="12805" max="12805" width="11.88671875" style="54" customWidth="1"/>
    <col min="12806" max="12806" width="13.109375" style="54" customWidth="1"/>
    <col min="12807" max="12807" width="13.6640625" style="54" customWidth="1"/>
    <col min="12808" max="12808" width="11.88671875" style="54" customWidth="1"/>
    <col min="12809" max="12809" width="14.44140625" style="54" customWidth="1"/>
    <col min="12810" max="12810" width="14.88671875" style="54" customWidth="1"/>
    <col min="12811" max="12811" width="12.33203125" style="54" customWidth="1"/>
    <col min="12812" max="12812" width="18.109375" style="54" customWidth="1"/>
    <col min="12813" max="12813" width="12.5546875" style="54" customWidth="1"/>
    <col min="12814" max="12814" width="12.33203125" style="54" customWidth="1"/>
    <col min="12815" max="12815" width="13.109375" style="54" customWidth="1"/>
    <col min="12816" max="12816" width="19.44140625" style="54" customWidth="1"/>
    <col min="12817" max="13055" width="8.88671875" style="54"/>
    <col min="13056" max="13056" width="6.33203125" style="54" customWidth="1"/>
    <col min="13057" max="13057" width="24.88671875" style="54" customWidth="1"/>
    <col min="13058" max="13058" width="18.6640625" style="54" customWidth="1"/>
    <col min="13059" max="13059" width="13.5546875" style="54" customWidth="1"/>
    <col min="13060" max="13060" width="13.33203125" style="54" customWidth="1"/>
    <col min="13061" max="13061" width="11.88671875" style="54" customWidth="1"/>
    <col min="13062" max="13062" width="13.109375" style="54" customWidth="1"/>
    <col min="13063" max="13063" width="13.6640625" style="54" customWidth="1"/>
    <col min="13064" max="13064" width="11.88671875" style="54" customWidth="1"/>
    <col min="13065" max="13065" width="14.44140625" style="54" customWidth="1"/>
    <col min="13066" max="13066" width="14.88671875" style="54" customWidth="1"/>
    <col min="13067" max="13067" width="12.33203125" style="54" customWidth="1"/>
    <col min="13068" max="13068" width="18.109375" style="54" customWidth="1"/>
    <col min="13069" max="13069" width="12.5546875" style="54" customWidth="1"/>
    <col min="13070" max="13070" width="12.33203125" style="54" customWidth="1"/>
    <col min="13071" max="13071" width="13.109375" style="54" customWidth="1"/>
    <col min="13072" max="13072" width="19.44140625" style="54" customWidth="1"/>
    <col min="13073" max="13311" width="8.88671875" style="54"/>
    <col min="13312" max="13312" width="6.33203125" style="54" customWidth="1"/>
    <col min="13313" max="13313" width="24.88671875" style="54" customWidth="1"/>
    <col min="13314" max="13314" width="18.6640625" style="54" customWidth="1"/>
    <col min="13315" max="13315" width="13.5546875" style="54" customWidth="1"/>
    <col min="13316" max="13316" width="13.33203125" style="54" customWidth="1"/>
    <col min="13317" max="13317" width="11.88671875" style="54" customWidth="1"/>
    <col min="13318" max="13318" width="13.109375" style="54" customWidth="1"/>
    <col min="13319" max="13319" width="13.6640625" style="54" customWidth="1"/>
    <col min="13320" max="13320" width="11.88671875" style="54" customWidth="1"/>
    <col min="13321" max="13321" width="14.44140625" style="54" customWidth="1"/>
    <col min="13322" max="13322" width="14.88671875" style="54" customWidth="1"/>
    <col min="13323" max="13323" width="12.33203125" style="54" customWidth="1"/>
    <col min="13324" max="13324" width="18.109375" style="54" customWidth="1"/>
    <col min="13325" max="13325" width="12.5546875" style="54" customWidth="1"/>
    <col min="13326" max="13326" width="12.33203125" style="54" customWidth="1"/>
    <col min="13327" max="13327" width="13.109375" style="54" customWidth="1"/>
    <col min="13328" max="13328" width="19.44140625" style="54" customWidth="1"/>
    <col min="13329" max="13567" width="8.88671875" style="54"/>
    <col min="13568" max="13568" width="6.33203125" style="54" customWidth="1"/>
    <col min="13569" max="13569" width="24.88671875" style="54" customWidth="1"/>
    <col min="13570" max="13570" width="18.6640625" style="54" customWidth="1"/>
    <col min="13571" max="13571" width="13.5546875" style="54" customWidth="1"/>
    <col min="13572" max="13572" width="13.33203125" style="54" customWidth="1"/>
    <col min="13573" max="13573" width="11.88671875" style="54" customWidth="1"/>
    <col min="13574" max="13574" width="13.109375" style="54" customWidth="1"/>
    <col min="13575" max="13575" width="13.6640625" style="54" customWidth="1"/>
    <col min="13576" max="13576" width="11.88671875" style="54" customWidth="1"/>
    <col min="13577" max="13577" width="14.44140625" style="54" customWidth="1"/>
    <col min="13578" max="13578" width="14.88671875" style="54" customWidth="1"/>
    <col min="13579" max="13579" width="12.33203125" style="54" customWidth="1"/>
    <col min="13580" max="13580" width="18.109375" style="54" customWidth="1"/>
    <col min="13581" max="13581" width="12.5546875" style="54" customWidth="1"/>
    <col min="13582" max="13582" width="12.33203125" style="54" customWidth="1"/>
    <col min="13583" max="13583" width="13.109375" style="54" customWidth="1"/>
    <col min="13584" max="13584" width="19.44140625" style="54" customWidth="1"/>
    <col min="13585" max="13823" width="8.88671875" style="54"/>
    <col min="13824" max="13824" width="6.33203125" style="54" customWidth="1"/>
    <col min="13825" max="13825" width="24.88671875" style="54" customWidth="1"/>
    <col min="13826" max="13826" width="18.6640625" style="54" customWidth="1"/>
    <col min="13827" max="13827" width="13.5546875" style="54" customWidth="1"/>
    <col min="13828" max="13828" width="13.33203125" style="54" customWidth="1"/>
    <col min="13829" max="13829" width="11.88671875" style="54" customWidth="1"/>
    <col min="13830" max="13830" width="13.109375" style="54" customWidth="1"/>
    <col min="13831" max="13831" width="13.6640625" style="54" customWidth="1"/>
    <col min="13832" max="13832" width="11.88671875" style="54" customWidth="1"/>
    <col min="13833" max="13833" width="14.44140625" style="54" customWidth="1"/>
    <col min="13834" max="13834" width="14.88671875" style="54" customWidth="1"/>
    <col min="13835" max="13835" width="12.33203125" style="54" customWidth="1"/>
    <col min="13836" max="13836" width="18.109375" style="54" customWidth="1"/>
    <col min="13837" max="13837" width="12.5546875" style="54" customWidth="1"/>
    <col min="13838" max="13838" width="12.33203125" style="54" customWidth="1"/>
    <col min="13839" max="13839" width="13.109375" style="54" customWidth="1"/>
    <col min="13840" max="13840" width="19.44140625" style="54" customWidth="1"/>
    <col min="13841" max="14079" width="8.88671875" style="54"/>
    <col min="14080" max="14080" width="6.33203125" style="54" customWidth="1"/>
    <col min="14081" max="14081" width="24.88671875" style="54" customWidth="1"/>
    <col min="14082" max="14082" width="18.6640625" style="54" customWidth="1"/>
    <col min="14083" max="14083" width="13.5546875" style="54" customWidth="1"/>
    <col min="14084" max="14084" width="13.33203125" style="54" customWidth="1"/>
    <col min="14085" max="14085" width="11.88671875" style="54" customWidth="1"/>
    <col min="14086" max="14086" width="13.109375" style="54" customWidth="1"/>
    <col min="14087" max="14087" width="13.6640625" style="54" customWidth="1"/>
    <col min="14088" max="14088" width="11.88671875" style="54" customWidth="1"/>
    <col min="14089" max="14089" width="14.44140625" style="54" customWidth="1"/>
    <col min="14090" max="14090" width="14.88671875" style="54" customWidth="1"/>
    <col min="14091" max="14091" width="12.33203125" style="54" customWidth="1"/>
    <col min="14092" max="14092" width="18.109375" style="54" customWidth="1"/>
    <col min="14093" max="14093" width="12.5546875" style="54" customWidth="1"/>
    <col min="14094" max="14094" width="12.33203125" style="54" customWidth="1"/>
    <col min="14095" max="14095" width="13.109375" style="54" customWidth="1"/>
    <col min="14096" max="14096" width="19.44140625" style="54" customWidth="1"/>
    <col min="14097" max="14335" width="8.88671875" style="54"/>
    <col min="14336" max="14336" width="6.33203125" style="54" customWidth="1"/>
    <col min="14337" max="14337" width="24.88671875" style="54" customWidth="1"/>
    <col min="14338" max="14338" width="18.6640625" style="54" customWidth="1"/>
    <col min="14339" max="14339" width="13.5546875" style="54" customWidth="1"/>
    <col min="14340" max="14340" width="13.33203125" style="54" customWidth="1"/>
    <col min="14341" max="14341" width="11.88671875" style="54" customWidth="1"/>
    <col min="14342" max="14342" width="13.109375" style="54" customWidth="1"/>
    <col min="14343" max="14343" width="13.6640625" style="54" customWidth="1"/>
    <col min="14344" max="14344" width="11.88671875" style="54" customWidth="1"/>
    <col min="14345" max="14345" width="14.44140625" style="54" customWidth="1"/>
    <col min="14346" max="14346" width="14.88671875" style="54" customWidth="1"/>
    <col min="14347" max="14347" width="12.33203125" style="54" customWidth="1"/>
    <col min="14348" max="14348" width="18.109375" style="54" customWidth="1"/>
    <col min="14349" max="14349" width="12.5546875" style="54" customWidth="1"/>
    <col min="14350" max="14350" width="12.33203125" style="54" customWidth="1"/>
    <col min="14351" max="14351" width="13.109375" style="54" customWidth="1"/>
    <col min="14352" max="14352" width="19.44140625" style="54" customWidth="1"/>
    <col min="14353" max="14591" width="8.88671875" style="54"/>
    <col min="14592" max="14592" width="6.33203125" style="54" customWidth="1"/>
    <col min="14593" max="14593" width="24.88671875" style="54" customWidth="1"/>
    <col min="14594" max="14594" width="18.6640625" style="54" customWidth="1"/>
    <col min="14595" max="14595" width="13.5546875" style="54" customWidth="1"/>
    <col min="14596" max="14596" width="13.33203125" style="54" customWidth="1"/>
    <col min="14597" max="14597" width="11.88671875" style="54" customWidth="1"/>
    <col min="14598" max="14598" width="13.109375" style="54" customWidth="1"/>
    <col min="14599" max="14599" width="13.6640625" style="54" customWidth="1"/>
    <col min="14600" max="14600" width="11.88671875" style="54" customWidth="1"/>
    <col min="14601" max="14601" width="14.44140625" style="54" customWidth="1"/>
    <col min="14602" max="14602" width="14.88671875" style="54" customWidth="1"/>
    <col min="14603" max="14603" width="12.33203125" style="54" customWidth="1"/>
    <col min="14604" max="14604" width="18.109375" style="54" customWidth="1"/>
    <col min="14605" max="14605" width="12.5546875" style="54" customWidth="1"/>
    <col min="14606" max="14606" width="12.33203125" style="54" customWidth="1"/>
    <col min="14607" max="14607" width="13.109375" style="54" customWidth="1"/>
    <col min="14608" max="14608" width="19.44140625" style="54" customWidth="1"/>
    <col min="14609" max="14847" width="8.88671875" style="54"/>
    <col min="14848" max="14848" width="6.33203125" style="54" customWidth="1"/>
    <col min="14849" max="14849" width="24.88671875" style="54" customWidth="1"/>
    <col min="14850" max="14850" width="18.6640625" style="54" customWidth="1"/>
    <col min="14851" max="14851" width="13.5546875" style="54" customWidth="1"/>
    <col min="14852" max="14852" width="13.33203125" style="54" customWidth="1"/>
    <col min="14853" max="14853" width="11.88671875" style="54" customWidth="1"/>
    <col min="14854" max="14854" width="13.109375" style="54" customWidth="1"/>
    <col min="14855" max="14855" width="13.6640625" style="54" customWidth="1"/>
    <col min="14856" max="14856" width="11.88671875" style="54" customWidth="1"/>
    <col min="14857" max="14857" width="14.44140625" style="54" customWidth="1"/>
    <col min="14858" max="14858" width="14.88671875" style="54" customWidth="1"/>
    <col min="14859" max="14859" width="12.33203125" style="54" customWidth="1"/>
    <col min="14860" max="14860" width="18.109375" style="54" customWidth="1"/>
    <col min="14861" max="14861" width="12.5546875" style="54" customWidth="1"/>
    <col min="14862" max="14862" width="12.33203125" style="54" customWidth="1"/>
    <col min="14863" max="14863" width="13.109375" style="54" customWidth="1"/>
    <col min="14864" max="14864" width="19.44140625" style="54" customWidth="1"/>
    <col min="14865" max="15103" width="8.88671875" style="54"/>
    <col min="15104" max="15104" width="6.33203125" style="54" customWidth="1"/>
    <col min="15105" max="15105" width="24.88671875" style="54" customWidth="1"/>
    <col min="15106" max="15106" width="18.6640625" style="54" customWidth="1"/>
    <col min="15107" max="15107" width="13.5546875" style="54" customWidth="1"/>
    <col min="15108" max="15108" width="13.33203125" style="54" customWidth="1"/>
    <col min="15109" max="15109" width="11.88671875" style="54" customWidth="1"/>
    <col min="15110" max="15110" width="13.109375" style="54" customWidth="1"/>
    <col min="15111" max="15111" width="13.6640625" style="54" customWidth="1"/>
    <col min="15112" max="15112" width="11.88671875" style="54" customWidth="1"/>
    <col min="15113" max="15113" width="14.44140625" style="54" customWidth="1"/>
    <col min="15114" max="15114" width="14.88671875" style="54" customWidth="1"/>
    <col min="15115" max="15115" width="12.33203125" style="54" customWidth="1"/>
    <col min="15116" max="15116" width="18.109375" style="54" customWidth="1"/>
    <col min="15117" max="15117" width="12.5546875" style="54" customWidth="1"/>
    <col min="15118" max="15118" width="12.33203125" style="54" customWidth="1"/>
    <col min="15119" max="15119" width="13.109375" style="54" customWidth="1"/>
    <col min="15120" max="15120" width="19.44140625" style="54" customWidth="1"/>
    <col min="15121" max="15359" width="8.88671875" style="54"/>
    <col min="15360" max="15360" width="6.33203125" style="54" customWidth="1"/>
    <col min="15361" max="15361" width="24.88671875" style="54" customWidth="1"/>
    <col min="15362" max="15362" width="18.6640625" style="54" customWidth="1"/>
    <col min="15363" max="15363" width="13.5546875" style="54" customWidth="1"/>
    <col min="15364" max="15364" width="13.33203125" style="54" customWidth="1"/>
    <col min="15365" max="15365" width="11.88671875" style="54" customWidth="1"/>
    <col min="15366" max="15366" width="13.109375" style="54" customWidth="1"/>
    <col min="15367" max="15367" width="13.6640625" style="54" customWidth="1"/>
    <col min="15368" max="15368" width="11.88671875" style="54" customWidth="1"/>
    <col min="15369" max="15369" width="14.44140625" style="54" customWidth="1"/>
    <col min="15370" max="15370" width="14.88671875" style="54" customWidth="1"/>
    <col min="15371" max="15371" width="12.33203125" style="54" customWidth="1"/>
    <col min="15372" max="15372" width="18.109375" style="54" customWidth="1"/>
    <col min="15373" max="15373" width="12.5546875" style="54" customWidth="1"/>
    <col min="15374" max="15374" width="12.33203125" style="54" customWidth="1"/>
    <col min="15375" max="15375" width="13.109375" style="54" customWidth="1"/>
    <col min="15376" max="15376" width="19.44140625" style="54" customWidth="1"/>
    <col min="15377" max="15615" width="8.88671875" style="54"/>
    <col min="15616" max="15616" width="6.33203125" style="54" customWidth="1"/>
    <col min="15617" max="15617" width="24.88671875" style="54" customWidth="1"/>
    <col min="15618" max="15618" width="18.6640625" style="54" customWidth="1"/>
    <col min="15619" max="15619" width="13.5546875" style="54" customWidth="1"/>
    <col min="15620" max="15620" width="13.33203125" style="54" customWidth="1"/>
    <col min="15621" max="15621" width="11.88671875" style="54" customWidth="1"/>
    <col min="15622" max="15622" width="13.109375" style="54" customWidth="1"/>
    <col min="15623" max="15623" width="13.6640625" style="54" customWidth="1"/>
    <col min="15624" max="15624" width="11.88671875" style="54" customWidth="1"/>
    <col min="15625" max="15625" width="14.44140625" style="54" customWidth="1"/>
    <col min="15626" max="15626" width="14.88671875" style="54" customWidth="1"/>
    <col min="15627" max="15627" width="12.33203125" style="54" customWidth="1"/>
    <col min="15628" max="15628" width="18.109375" style="54" customWidth="1"/>
    <col min="15629" max="15629" width="12.5546875" style="54" customWidth="1"/>
    <col min="15630" max="15630" width="12.33203125" style="54" customWidth="1"/>
    <col min="15631" max="15631" width="13.109375" style="54" customWidth="1"/>
    <col min="15632" max="15632" width="19.44140625" style="54" customWidth="1"/>
    <col min="15633" max="15871" width="8.88671875" style="54"/>
    <col min="15872" max="15872" width="6.33203125" style="54" customWidth="1"/>
    <col min="15873" max="15873" width="24.88671875" style="54" customWidth="1"/>
    <col min="15874" max="15874" width="18.6640625" style="54" customWidth="1"/>
    <col min="15875" max="15875" width="13.5546875" style="54" customWidth="1"/>
    <col min="15876" max="15876" width="13.33203125" style="54" customWidth="1"/>
    <col min="15877" max="15877" width="11.88671875" style="54" customWidth="1"/>
    <col min="15878" max="15878" width="13.109375" style="54" customWidth="1"/>
    <col min="15879" max="15879" width="13.6640625" style="54" customWidth="1"/>
    <col min="15880" max="15880" width="11.88671875" style="54" customWidth="1"/>
    <col min="15881" max="15881" width="14.44140625" style="54" customWidth="1"/>
    <col min="15882" max="15882" width="14.88671875" style="54" customWidth="1"/>
    <col min="15883" max="15883" width="12.33203125" style="54" customWidth="1"/>
    <col min="15884" max="15884" width="18.109375" style="54" customWidth="1"/>
    <col min="15885" max="15885" width="12.5546875" style="54" customWidth="1"/>
    <col min="15886" max="15886" width="12.33203125" style="54" customWidth="1"/>
    <col min="15887" max="15887" width="13.109375" style="54" customWidth="1"/>
    <col min="15888" max="15888" width="19.44140625" style="54" customWidth="1"/>
    <col min="15889" max="16127" width="8.88671875" style="54"/>
    <col min="16128" max="16128" width="6.33203125" style="54" customWidth="1"/>
    <col min="16129" max="16129" width="24.88671875" style="54" customWidth="1"/>
    <col min="16130" max="16130" width="18.6640625" style="54" customWidth="1"/>
    <col min="16131" max="16131" width="13.5546875" style="54" customWidth="1"/>
    <col min="16132" max="16132" width="13.33203125" style="54" customWidth="1"/>
    <col min="16133" max="16133" width="11.88671875" style="54" customWidth="1"/>
    <col min="16134" max="16134" width="13.109375" style="54" customWidth="1"/>
    <col min="16135" max="16135" width="13.6640625" style="54" customWidth="1"/>
    <col min="16136" max="16136" width="11.88671875" style="54" customWidth="1"/>
    <col min="16137" max="16137" width="14.44140625" style="54" customWidth="1"/>
    <col min="16138" max="16138" width="14.88671875" style="54" customWidth="1"/>
    <col min="16139" max="16139" width="12.33203125" style="54" customWidth="1"/>
    <col min="16140" max="16140" width="18.109375" style="54" customWidth="1"/>
    <col min="16141" max="16141" width="12.5546875" style="54" customWidth="1"/>
    <col min="16142" max="16142" width="12.33203125" style="54" customWidth="1"/>
    <col min="16143" max="16143" width="13.109375" style="54" customWidth="1"/>
    <col min="16144" max="16144" width="19.44140625" style="54" customWidth="1"/>
    <col min="16145" max="16384" width="8.88671875" style="54"/>
  </cols>
  <sheetData>
    <row r="1" spans="1:21" ht="16.5" customHeight="1" x14ac:dyDescent="0.25"/>
    <row r="2" spans="1:21" ht="32.25" customHeight="1" x14ac:dyDescent="0.25">
      <c r="B2" s="55"/>
      <c r="C2" s="55"/>
      <c r="D2" s="55"/>
      <c r="E2" s="55"/>
      <c r="F2" s="55"/>
      <c r="G2" s="225" t="s">
        <v>55</v>
      </c>
      <c r="H2" s="225"/>
      <c r="I2" s="225"/>
      <c r="J2" s="225"/>
      <c r="K2" s="55"/>
      <c r="L2" s="55"/>
      <c r="M2" s="55"/>
      <c r="N2" s="55"/>
      <c r="O2" s="55"/>
      <c r="P2" s="55"/>
      <c r="S2" s="55"/>
      <c r="T2" s="55"/>
      <c r="U2" s="55"/>
    </row>
    <row r="3" spans="1:21" ht="13.5" customHeight="1" x14ac:dyDescent="0.25">
      <c r="B3" s="56"/>
      <c r="C3" s="56"/>
      <c r="D3" s="56"/>
      <c r="E3" s="56"/>
      <c r="H3" s="55"/>
      <c r="I3" s="55"/>
      <c r="J3" s="56"/>
      <c r="L3" s="56"/>
      <c r="M3" s="56"/>
      <c r="N3" s="56"/>
      <c r="O3" s="56"/>
      <c r="S3" s="56"/>
      <c r="T3" s="56"/>
      <c r="U3" s="56"/>
    </row>
    <row r="4" spans="1:21" ht="0.75" customHeight="1" thickBot="1" x14ac:dyDescent="0.3">
      <c r="A4" s="57"/>
      <c r="B4" s="57"/>
      <c r="C4" s="57"/>
      <c r="D4" s="57"/>
      <c r="E4" s="57"/>
      <c r="F4" s="58"/>
      <c r="G4" s="58"/>
      <c r="H4" s="55"/>
      <c r="I4" s="55"/>
      <c r="J4" s="59"/>
      <c r="K4" s="59"/>
      <c r="L4" s="60"/>
      <c r="M4" s="60"/>
      <c r="N4" s="60"/>
      <c r="O4" s="60"/>
      <c r="P4" s="61"/>
      <c r="S4" s="57"/>
      <c r="T4" s="57"/>
      <c r="U4" s="57"/>
    </row>
    <row r="5" spans="1:21" ht="23.25" customHeight="1" thickBot="1" x14ac:dyDescent="0.3">
      <c r="A5" s="57"/>
      <c r="B5" s="58"/>
      <c r="C5" s="58"/>
      <c r="D5" s="58"/>
      <c r="E5" s="58"/>
      <c r="F5" s="58"/>
      <c r="G5" s="58"/>
      <c r="H5" s="58"/>
      <c r="I5" s="58"/>
      <c r="J5" s="58"/>
      <c r="K5" s="59"/>
      <c r="L5" s="60"/>
      <c r="M5" s="62" t="s">
        <v>56</v>
      </c>
      <c r="N5" s="63">
        <v>1</v>
      </c>
      <c r="O5" s="64" t="s">
        <v>57</v>
      </c>
      <c r="P5" s="65"/>
      <c r="S5" s="58"/>
      <c r="T5" s="58"/>
      <c r="U5" s="58"/>
    </row>
    <row r="6" spans="1:21" ht="28.5" customHeight="1" x14ac:dyDescent="0.25">
      <c r="A6" s="226" t="s">
        <v>13</v>
      </c>
      <c r="B6" s="227"/>
      <c r="C6" s="228"/>
      <c r="D6" s="228"/>
      <c r="E6" s="228"/>
      <c r="F6" s="229"/>
      <c r="G6" s="58"/>
      <c r="H6" s="58"/>
      <c r="I6" s="58"/>
      <c r="J6" s="58"/>
      <c r="K6" s="59"/>
      <c r="L6" s="60"/>
      <c r="M6" s="60"/>
      <c r="N6" s="60"/>
      <c r="O6" s="60"/>
      <c r="P6" s="61"/>
      <c r="S6" s="57">
        <f>C6</f>
        <v>0</v>
      </c>
      <c r="T6" s="66"/>
      <c r="U6" s="66"/>
    </row>
    <row r="7" spans="1:21" ht="57" customHeight="1" x14ac:dyDescent="0.25">
      <c r="A7" s="221" t="s">
        <v>112</v>
      </c>
      <c r="B7" s="230"/>
      <c r="C7" s="223"/>
      <c r="D7" s="223"/>
      <c r="E7" s="223"/>
      <c r="F7" s="224"/>
      <c r="G7" s="58"/>
      <c r="H7" s="58"/>
      <c r="I7" s="58"/>
      <c r="J7" s="58"/>
      <c r="K7" s="59"/>
      <c r="L7" s="60"/>
      <c r="M7" s="60"/>
      <c r="N7" s="60"/>
      <c r="O7" s="60"/>
      <c r="P7" s="61"/>
      <c r="S7" s="57">
        <f>C7</f>
        <v>0</v>
      </c>
      <c r="T7" s="66"/>
      <c r="U7" s="66"/>
    </row>
    <row r="8" spans="1:21" ht="49.5" customHeight="1" x14ac:dyDescent="0.25">
      <c r="A8" s="221" t="s">
        <v>23</v>
      </c>
      <c r="B8" s="222"/>
      <c r="C8" s="223"/>
      <c r="D8" s="223"/>
      <c r="E8" s="223"/>
      <c r="F8" s="224"/>
      <c r="G8" s="58"/>
      <c r="H8" s="58"/>
      <c r="I8" s="58"/>
      <c r="J8" s="58"/>
      <c r="K8" s="59"/>
      <c r="L8" s="60"/>
      <c r="M8" s="60"/>
      <c r="N8" s="60"/>
      <c r="O8" s="60"/>
      <c r="P8" s="61"/>
      <c r="S8" s="57">
        <f>C8</f>
        <v>0</v>
      </c>
      <c r="T8" s="57"/>
      <c r="U8" s="57"/>
    </row>
    <row r="9" spans="1:21" ht="16.5" customHeight="1" x14ac:dyDescent="0.25">
      <c r="A9" s="221" t="s">
        <v>58</v>
      </c>
      <c r="B9" s="222"/>
      <c r="C9" s="223"/>
      <c r="D9" s="223"/>
      <c r="E9" s="223"/>
      <c r="F9" s="224"/>
      <c r="G9" s="58"/>
      <c r="H9" s="58"/>
      <c r="I9" s="58"/>
      <c r="J9" s="58"/>
      <c r="K9" s="59"/>
      <c r="L9" s="60"/>
      <c r="M9" s="60"/>
      <c r="N9" s="60"/>
      <c r="O9" s="60"/>
      <c r="P9" s="61"/>
      <c r="S9" s="57"/>
      <c r="T9" s="57"/>
      <c r="U9" s="57"/>
    </row>
    <row r="10" spans="1:21" ht="30" customHeight="1" thickBot="1" x14ac:dyDescent="0.3">
      <c r="A10" s="234" t="s">
        <v>59</v>
      </c>
      <c r="B10" s="235"/>
      <c r="C10" s="236" t="s">
        <v>60</v>
      </c>
      <c r="D10" s="236"/>
      <c r="E10" s="236"/>
      <c r="F10" s="237"/>
      <c r="G10" s="58"/>
      <c r="H10" s="58"/>
      <c r="I10" s="58"/>
      <c r="J10" s="58"/>
      <c r="K10" s="59"/>
      <c r="L10" s="60"/>
      <c r="M10" s="60"/>
      <c r="N10" s="60"/>
      <c r="O10" s="60"/>
      <c r="P10" s="61"/>
      <c r="S10" s="57"/>
      <c r="T10" s="57"/>
      <c r="U10" s="57"/>
    </row>
    <row r="11" spans="1:21" ht="13.8" x14ac:dyDescent="0.25">
      <c r="A11" s="57"/>
      <c r="B11" s="58"/>
      <c r="C11" s="58"/>
      <c r="D11" s="58"/>
      <c r="E11" s="58"/>
      <c r="F11" s="58"/>
      <c r="G11" s="58"/>
      <c r="H11" s="58"/>
      <c r="I11" s="58"/>
      <c r="J11" s="58"/>
      <c r="K11" s="59"/>
      <c r="L11" s="60"/>
      <c r="M11" s="60"/>
      <c r="N11" s="60"/>
      <c r="O11" s="60"/>
      <c r="P11" s="61"/>
      <c r="S11" s="58"/>
      <c r="T11" s="58"/>
      <c r="U11" s="58"/>
    </row>
    <row r="12" spans="1:21" ht="14.4" thickBot="1" x14ac:dyDescent="0.3">
      <c r="A12" s="61"/>
      <c r="B12" s="59"/>
      <c r="C12" s="67"/>
      <c r="D12" s="67"/>
      <c r="E12" s="67"/>
      <c r="F12" s="68"/>
      <c r="G12" s="68"/>
      <c r="H12" s="68"/>
      <c r="I12" s="68"/>
      <c r="J12" s="68"/>
      <c r="K12" s="69"/>
      <c r="L12" s="69"/>
      <c r="M12" s="69"/>
      <c r="N12" s="69"/>
      <c r="O12" s="69"/>
      <c r="P12" s="61"/>
      <c r="S12" s="67"/>
      <c r="T12" s="67"/>
      <c r="U12" s="67"/>
    </row>
    <row r="13" spans="1:21" ht="12.75" customHeight="1" x14ac:dyDescent="0.25">
      <c r="A13" s="238" t="s">
        <v>61</v>
      </c>
      <c r="B13" s="238" t="s">
        <v>62</v>
      </c>
      <c r="C13" s="241" t="s">
        <v>63</v>
      </c>
      <c r="D13" s="238" t="s">
        <v>64</v>
      </c>
      <c r="E13" s="244" t="s">
        <v>65</v>
      </c>
      <c r="F13" s="247" t="s">
        <v>66</v>
      </c>
      <c r="G13" s="248"/>
      <c r="H13" s="249"/>
      <c r="I13" s="247" t="s">
        <v>67</v>
      </c>
      <c r="J13" s="248"/>
      <c r="K13" s="249"/>
      <c r="L13" s="247" t="s">
        <v>68</v>
      </c>
      <c r="M13" s="249"/>
      <c r="N13" s="247" t="s">
        <v>69</v>
      </c>
      <c r="O13" s="248"/>
      <c r="P13" s="249"/>
      <c r="S13" s="231"/>
      <c r="T13" s="231"/>
      <c r="U13" s="231"/>
    </row>
    <row r="14" spans="1:21" ht="15.75" customHeight="1" x14ac:dyDescent="0.25">
      <c r="A14" s="239"/>
      <c r="B14" s="239"/>
      <c r="C14" s="242"/>
      <c r="D14" s="239"/>
      <c r="E14" s="245"/>
      <c r="F14" s="250"/>
      <c r="G14" s="251"/>
      <c r="H14" s="252"/>
      <c r="I14" s="250"/>
      <c r="J14" s="251"/>
      <c r="K14" s="252"/>
      <c r="L14" s="250"/>
      <c r="M14" s="252"/>
      <c r="N14" s="250"/>
      <c r="O14" s="251"/>
      <c r="P14" s="252"/>
      <c r="S14" s="231"/>
      <c r="T14" s="231"/>
      <c r="U14" s="231"/>
    </row>
    <row r="15" spans="1:21" ht="78" customHeight="1" thickBot="1" x14ac:dyDescent="0.3">
      <c r="A15" s="240"/>
      <c r="B15" s="240"/>
      <c r="C15" s="243"/>
      <c r="D15" s="240"/>
      <c r="E15" s="246"/>
      <c r="F15" s="91" t="s">
        <v>70</v>
      </c>
      <c r="G15" s="92" t="s">
        <v>71</v>
      </c>
      <c r="H15" s="136" t="s">
        <v>72</v>
      </c>
      <c r="I15" s="91" t="s">
        <v>70</v>
      </c>
      <c r="J15" s="92" t="s">
        <v>71</v>
      </c>
      <c r="K15" s="144" t="s">
        <v>72</v>
      </c>
      <c r="L15" s="151" t="s">
        <v>73</v>
      </c>
      <c r="M15" s="152" t="s">
        <v>9</v>
      </c>
      <c r="N15" s="232" t="s">
        <v>73</v>
      </c>
      <c r="O15" s="233"/>
      <c r="P15" s="152" t="s">
        <v>9</v>
      </c>
      <c r="S15" s="231"/>
      <c r="T15" s="231"/>
      <c r="U15" s="231"/>
    </row>
    <row r="16" spans="1:21" s="72" customFormat="1" ht="45" customHeight="1" x14ac:dyDescent="0.25">
      <c r="A16" s="70" t="s">
        <v>33</v>
      </c>
      <c r="B16" s="71"/>
      <c r="C16" s="71"/>
      <c r="D16" s="89"/>
      <c r="E16" s="94"/>
      <c r="F16" s="130"/>
      <c r="G16" s="139"/>
      <c r="H16" s="141">
        <f>SUM(F16:G16)</f>
        <v>0</v>
      </c>
      <c r="I16" s="131"/>
      <c r="J16" s="146"/>
      <c r="K16" s="148">
        <f t="shared" ref="K16" si="0">SUM(I16:J16)</f>
        <v>0</v>
      </c>
      <c r="L16" s="155"/>
      <c r="M16" s="159"/>
      <c r="N16" s="255"/>
      <c r="O16" s="256"/>
      <c r="P16" s="156"/>
      <c r="S16" s="57"/>
      <c r="T16" s="73"/>
      <c r="U16" s="73"/>
    </row>
    <row r="17" spans="1:21" s="72" customFormat="1" ht="45" customHeight="1" x14ac:dyDescent="0.25">
      <c r="A17" s="70" t="s">
        <v>49</v>
      </c>
      <c r="B17" s="71"/>
      <c r="C17" s="71"/>
      <c r="D17" s="89"/>
      <c r="E17" s="94"/>
      <c r="F17" s="132"/>
      <c r="G17" s="138"/>
      <c r="H17" s="142">
        <f t="shared" ref="H17:H56" si="1">SUM(F17:G17)</f>
        <v>0</v>
      </c>
      <c r="I17" s="133"/>
      <c r="J17" s="145"/>
      <c r="K17" s="149">
        <f t="shared" ref="K17:K28" si="2">SUM(I17:J17)</f>
        <v>0</v>
      </c>
      <c r="L17" s="96"/>
      <c r="M17" s="160"/>
      <c r="N17" s="253"/>
      <c r="O17" s="254"/>
      <c r="P17" s="90"/>
      <c r="S17" s="57"/>
      <c r="T17" s="73"/>
      <c r="U17" s="73"/>
    </row>
    <row r="18" spans="1:21" s="72" customFormat="1" ht="45" customHeight="1" x14ac:dyDescent="0.25">
      <c r="A18" s="70" t="s">
        <v>50</v>
      </c>
      <c r="B18" s="71"/>
      <c r="C18" s="71"/>
      <c r="D18" s="89"/>
      <c r="E18" s="94"/>
      <c r="F18" s="132"/>
      <c r="G18" s="138"/>
      <c r="H18" s="142">
        <f t="shared" si="1"/>
        <v>0</v>
      </c>
      <c r="I18" s="133"/>
      <c r="J18" s="145"/>
      <c r="K18" s="149">
        <f t="shared" si="2"/>
        <v>0</v>
      </c>
      <c r="L18" s="96"/>
      <c r="M18" s="160"/>
      <c r="N18" s="253"/>
      <c r="O18" s="254"/>
      <c r="P18" s="90"/>
      <c r="S18" s="57"/>
      <c r="T18" s="73"/>
      <c r="U18" s="73"/>
    </row>
    <row r="19" spans="1:21" s="72" customFormat="1" ht="45" customHeight="1" x14ac:dyDescent="0.25">
      <c r="A19" s="70" t="s">
        <v>51</v>
      </c>
      <c r="B19" s="71"/>
      <c r="C19" s="71"/>
      <c r="D19" s="89"/>
      <c r="E19" s="94"/>
      <c r="F19" s="132"/>
      <c r="G19" s="138"/>
      <c r="H19" s="142">
        <f t="shared" si="1"/>
        <v>0</v>
      </c>
      <c r="I19" s="133"/>
      <c r="J19" s="145"/>
      <c r="K19" s="149">
        <f t="shared" si="2"/>
        <v>0</v>
      </c>
      <c r="L19" s="96"/>
      <c r="M19" s="160"/>
      <c r="N19" s="253"/>
      <c r="O19" s="254"/>
      <c r="P19" s="90"/>
      <c r="S19" s="57"/>
      <c r="T19" s="73"/>
      <c r="U19" s="73"/>
    </row>
    <row r="20" spans="1:21" s="72" customFormat="1" ht="45" customHeight="1" x14ac:dyDescent="0.25">
      <c r="A20" s="70" t="s">
        <v>52</v>
      </c>
      <c r="B20" s="71"/>
      <c r="C20" s="71"/>
      <c r="D20" s="89"/>
      <c r="E20" s="94"/>
      <c r="F20" s="132"/>
      <c r="G20" s="138"/>
      <c r="H20" s="142">
        <f t="shared" si="1"/>
        <v>0</v>
      </c>
      <c r="I20" s="133"/>
      <c r="J20" s="145"/>
      <c r="K20" s="149">
        <f t="shared" si="2"/>
        <v>0</v>
      </c>
      <c r="L20" s="96"/>
      <c r="M20" s="160"/>
      <c r="N20" s="253"/>
      <c r="O20" s="254"/>
      <c r="P20" s="90"/>
      <c r="S20" s="57"/>
      <c r="T20" s="73"/>
      <c r="U20" s="73"/>
    </row>
    <row r="21" spans="1:21" s="72" customFormat="1" ht="45" customHeight="1" x14ac:dyDescent="0.25">
      <c r="A21" s="70" t="s">
        <v>53</v>
      </c>
      <c r="B21" s="71"/>
      <c r="C21" s="71"/>
      <c r="D21" s="89"/>
      <c r="E21" s="94"/>
      <c r="F21" s="132"/>
      <c r="G21" s="138"/>
      <c r="H21" s="142">
        <f t="shared" si="1"/>
        <v>0</v>
      </c>
      <c r="I21" s="133"/>
      <c r="J21" s="145"/>
      <c r="K21" s="149">
        <f t="shared" si="2"/>
        <v>0</v>
      </c>
      <c r="L21" s="96"/>
      <c r="M21" s="160"/>
      <c r="N21" s="253"/>
      <c r="O21" s="254"/>
      <c r="P21" s="90"/>
      <c r="S21" s="57"/>
      <c r="T21" s="73"/>
      <c r="U21" s="73"/>
    </row>
    <row r="22" spans="1:21" s="72" customFormat="1" ht="45" customHeight="1" x14ac:dyDescent="0.25">
      <c r="A22" s="70" t="s">
        <v>74</v>
      </c>
      <c r="B22" s="71"/>
      <c r="C22" s="71"/>
      <c r="D22" s="89"/>
      <c r="E22" s="94"/>
      <c r="F22" s="132"/>
      <c r="G22" s="138"/>
      <c r="H22" s="142">
        <f t="shared" si="1"/>
        <v>0</v>
      </c>
      <c r="I22" s="133"/>
      <c r="J22" s="145"/>
      <c r="K22" s="149">
        <f t="shared" si="2"/>
        <v>0</v>
      </c>
      <c r="L22" s="96"/>
      <c r="M22" s="160"/>
      <c r="N22" s="253"/>
      <c r="O22" s="254"/>
      <c r="P22" s="90"/>
      <c r="S22" s="57"/>
      <c r="T22" s="73"/>
      <c r="U22" s="73"/>
    </row>
    <row r="23" spans="1:21" s="72" customFormat="1" ht="45" customHeight="1" x14ac:dyDescent="0.25">
      <c r="A23" s="70" t="s">
        <v>75</v>
      </c>
      <c r="B23" s="71"/>
      <c r="C23" s="71"/>
      <c r="D23" s="89"/>
      <c r="E23" s="94"/>
      <c r="F23" s="132"/>
      <c r="G23" s="138"/>
      <c r="H23" s="142">
        <f t="shared" si="1"/>
        <v>0</v>
      </c>
      <c r="I23" s="133"/>
      <c r="J23" s="145"/>
      <c r="K23" s="149">
        <f t="shared" si="2"/>
        <v>0</v>
      </c>
      <c r="L23" s="96"/>
      <c r="M23" s="160"/>
      <c r="N23" s="253"/>
      <c r="O23" s="254"/>
      <c r="P23" s="90"/>
      <c r="S23" s="57"/>
      <c r="T23" s="73"/>
      <c r="U23" s="73"/>
    </row>
    <row r="24" spans="1:21" s="72" customFormat="1" ht="45" customHeight="1" x14ac:dyDescent="0.25">
      <c r="A24" s="70" t="s">
        <v>76</v>
      </c>
      <c r="B24" s="71"/>
      <c r="C24" s="71"/>
      <c r="D24" s="89"/>
      <c r="E24" s="94"/>
      <c r="F24" s="132"/>
      <c r="G24" s="138"/>
      <c r="H24" s="142">
        <f t="shared" si="1"/>
        <v>0</v>
      </c>
      <c r="I24" s="133"/>
      <c r="J24" s="145"/>
      <c r="K24" s="149">
        <f t="shared" si="2"/>
        <v>0</v>
      </c>
      <c r="L24" s="96"/>
      <c r="M24" s="160"/>
      <c r="N24" s="253"/>
      <c r="O24" s="254"/>
      <c r="P24" s="90"/>
      <c r="S24" s="57"/>
      <c r="T24" s="73"/>
      <c r="U24" s="73"/>
    </row>
    <row r="25" spans="1:21" s="72" customFormat="1" ht="45" customHeight="1" x14ac:dyDescent="0.25">
      <c r="A25" s="70" t="s">
        <v>77</v>
      </c>
      <c r="B25" s="71"/>
      <c r="C25" s="71"/>
      <c r="D25" s="89"/>
      <c r="E25" s="94"/>
      <c r="F25" s="132"/>
      <c r="G25" s="138"/>
      <c r="H25" s="142">
        <f t="shared" si="1"/>
        <v>0</v>
      </c>
      <c r="I25" s="133"/>
      <c r="J25" s="145"/>
      <c r="K25" s="149">
        <f t="shared" si="2"/>
        <v>0</v>
      </c>
      <c r="L25" s="96"/>
      <c r="M25" s="160"/>
      <c r="N25" s="253"/>
      <c r="O25" s="254"/>
      <c r="P25" s="90"/>
      <c r="S25" s="57"/>
      <c r="T25" s="73"/>
      <c r="U25" s="73"/>
    </row>
    <row r="26" spans="1:21" s="72" customFormat="1" ht="45" customHeight="1" x14ac:dyDescent="0.25">
      <c r="A26" s="70" t="s">
        <v>78</v>
      </c>
      <c r="B26" s="71"/>
      <c r="C26" s="71"/>
      <c r="D26" s="89"/>
      <c r="E26" s="94"/>
      <c r="F26" s="132"/>
      <c r="G26" s="138"/>
      <c r="H26" s="142">
        <f t="shared" si="1"/>
        <v>0</v>
      </c>
      <c r="I26" s="133"/>
      <c r="J26" s="145"/>
      <c r="K26" s="149">
        <f t="shared" si="2"/>
        <v>0</v>
      </c>
      <c r="L26" s="96"/>
      <c r="M26" s="160"/>
      <c r="N26" s="253"/>
      <c r="O26" s="254"/>
      <c r="P26" s="90"/>
      <c r="S26" s="57"/>
      <c r="T26" s="73"/>
      <c r="U26" s="73"/>
    </row>
    <row r="27" spans="1:21" s="72" customFormat="1" ht="45" customHeight="1" x14ac:dyDescent="0.25">
      <c r="A27" s="70" t="s">
        <v>79</v>
      </c>
      <c r="B27" s="71"/>
      <c r="C27" s="71"/>
      <c r="D27" s="89"/>
      <c r="E27" s="94"/>
      <c r="F27" s="132"/>
      <c r="G27" s="138"/>
      <c r="H27" s="142">
        <f t="shared" si="1"/>
        <v>0</v>
      </c>
      <c r="I27" s="133"/>
      <c r="J27" s="145"/>
      <c r="K27" s="149">
        <f t="shared" si="2"/>
        <v>0</v>
      </c>
      <c r="L27" s="96"/>
      <c r="M27" s="160"/>
      <c r="N27" s="253"/>
      <c r="O27" s="254"/>
      <c r="P27" s="90"/>
      <c r="S27" s="57"/>
      <c r="T27" s="73"/>
      <c r="U27" s="73"/>
    </row>
    <row r="28" spans="1:21" s="72" customFormat="1" ht="45" customHeight="1" x14ac:dyDescent="0.25">
      <c r="A28" s="70" t="s">
        <v>80</v>
      </c>
      <c r="B28" s="71"/>
      <c r="C28" s="71"/>
      <c r="D28" s="89"/>
      <c r="E28" s="94"/>
      <c r="F28" s="132"/>
      <c r="G28" s="138"/>
      <c r="H28" s="142">
        <f t="shared" si="1"/>
        <v>0</v>
      </c>
      <c r="I28" s="133"/>
      <c r="J28" s="145"/>
      <c r="K28" s="149">
        <f t="shared" si="2"/>
        <v>0</v>
      </c>
      <c r="L28" s="96"/>
      <c r="M28" s="160"/>
      <c r="N28" s="253"/>
      <c r="O28" s="254"/>
      <c r="P28" s="90"/>
      <c r="S28" s="57"/>
      <c r="T28" s="74"/>
      <c r="U28" s="73"/>
    </row>
    <row r="29" spans="1:21" s="72" customFormat="1" ht="45" customHeight="1" x14ac:dyDescent="0.25">
      <c r="A29" s="70" t="s">
        <v>81</v>
      </c>
      <c r="B29" s="71"/>
      <c r="C29" s="71"/>
      <c r="D29" s="89"/>
      <c r="E29" s="94"/>
      <c r="F29" s="132"/>
      <c r="G29" s="138"/>
      <c r="H29" s="142">
        <f t="shared" si="1"/>
        <v>0</v>
      </c>
      <c r="I29" s="133"/>
      <c r="J29" s="145"/>
      <c r="K29" s="149">
        <f t="shared" ref="K29:K56" si="3">SUM(I29:J29)</f>
        <v>0</v>
      </c>
      <c r="L29" s="96"/>
      <c r="M29" s="160"/>
      <c r="N29" s="253"/>
      <c r="O29" s="254"/>
      <c r="P29" s="90"/>
      <c r="S29" s="57"/>
      <c r="T29" s="74"/>
      <c r="U29" s="73"/>
    </row>
    <row r="30" spans="1:21" s="72" customFormat="1" ht="45" customHeight="1" x14ac:dyDescent="0.25">
      <c r="A30" s="70" t="s">
        <v>82</v>
      </c>
      <c r="B30" s="71"/>
      <c r="C30" s="71"/>
      <c r="D30" s="89"/>
      <c r="E30" s="94"/>
      <c r="F30" s="132"/>
      <c r="G30" s="138"/>
      <c r="H30" s="142">
        <f t="shared" si="1"/>
        <v>0</v>
      </c>
      <c r="I30" s="133"/>
      <c r="J30" s="145"/>
      <c r="K30" s="149">
        <f t="shared" si="3"/>
        <v>0</v>
      </c>
      <c r="L30" s="96"/>
      <c r="M30" s="160"/>
      <c r="N30" s="253"/>
      <c r="O30" s="254"/>
      <c r="P30" s="90"/>
      <c r="S30" s="57"/>
      <c r="T30" s="74"/>
      <c r="U30" s="73"/>
    </row>
    <row r="31" spans="1:21" s="72" customFormat="1" ht="45" customHeight="1" x14ac:dyDescent="0.25">
      <c r="A31" s="70" t="s">
        <v>83</v>
      </c>
      <c r="B31" s="71"/>
      <c r="C31" s="71"/>
      <c r="D31" s="89"/>
      <c r="E31" s="94"/>
      <c r="F31" s="132"/>
      <c r="G31" s="138"/>
      <c r="H31" s="142">
        <f t="shared" si="1"/>
        <v>0</v>
      </c>
      <c r="I31" s="133"/>
      <c r="J31" s="145"/>
      <c r="K31" s="149">
        <f t="shared" si="3"/>
        <v>0</v>
      </c>
      <c r="L31" s="96"/>
      <c r="M31" s="160"/>
      <c r="N31" s="253"/>
      <c r="O31" s="254"/>
      <c r="P31" s="90"/>
      <c r="S31" s="57"/>
      <c r="T31" s="74"/>
      <c r="U31" s="73"/>
    </row>
    <row r="32" spans="1:21" s="72" customFormat="1" ht="45" customHeight="1" x14ac:dyDescent="0.25">
      <c r="A32" s="70" t="s">
        <v>87</v>
      </c>
      <c r="B32" s="71"/>
      <c r="C32" s="71"/>
      <c r="D32" s="89"/>
      <c r="E32" s="94"/>
      <c r="F32" s="132"/>
      <c r="G32" s="138"/>
      <c r="H32" s="142">
        <f t="shared" si="1"/>
        <v>0</v>
      </c>
      <c r="I32" s="133"/>
      <c r="J32" s="145"/>
      <c r="K32" s="149">
        <f t="shared" si="3"/>
        <v>0</v>
      </c>
      <c r="L32" s="96"/>
      <c r="M32" s="160"/>
      <c r="N32" s="253"/>
      <c r="O32" s="254"/>
      <c r="P32" s="90"/>
      <c r="S32" s="57"/>
      <c r="T32" s="74"/>
      <c r="U32" s="73"/>
    </row>
    <row r="33" spans="1:21" s="72" customFormat="1" ht="45" customHeight="1" x14ac:dyDescent="0.25">
      <c r="A33" s="70" t="s">
        <v>88</v>
      </c>
      <c r="B33" s="71"/>
      <c r="C33" s="71"/>
      <c r="D33" s="89"/>
      <c r="E33" s="94"/>
      <c r="F33" s="132"/>
      <c r="G33" s="138"/>
      <c r="H33" s="142">
        <f t="shared" si="1"/>
        <v>0</v>
      </c>
      <c r="I33" s="133"/>
      <c r="J33" s="145"/>
      <c r="K33" s="149">
        <f t="shared" si="3"/>
        <v>0</v>
      </c>
      <c r="L33" s="96"/>
      <c r="M33" s="160"/>
      <c r="N33" s="253"/>
      <c r="O33" s="254"/>
      <c r="P33" s="90"/>
      <c r="S33" s="57"/>
      <c r="T33" s="74"/>
      <c r="U33" s="73"/>
    </row>
    <row r="34" spans="1:21" s="72" customFormat="1" ht="45" customHeight="1" x14ac:dyDescent="0.25">
      <c r="A34" s="70" t="s">
        <v>89</v>
      </c>
      <c r="B34" s="71"/>
      <c r="C34" s="71"/>
      <c r="D34" s="89"/>
      <c r="E34" s="94"/>
      <c r="F34" s="132"/>
      <c r="G34" s="138"/>
      <c r="H34" s="142">
        <f t="shared" si="1"/>
        <v>0</v>
      </c>
      <c r="I34" s="133"/>
      <c r="J34" s="145"/>
      <c r="K34" s="149">
        <f t="shared" si="3"/>
        <v>0</v>
      </c>
      <c r="L34" s="96"/>
      <c r="M34" s="160"/>
      <c r="N34" s="253"/>
      <c r="O34" s="254"/>
      <c r="P34" s="90"/>
      <c r="S34" s="57"/>
      <c r="T34" s="74"/>
      <c r="U34" s="73"/>
    </row>
    <row r="35" spans="1:21" s="72" customFormat="1" ht="45" customHeight="1" x14ac:dyDescent="0.25">
      <c r="A35" s="70" t="s">
        <v>90</v>
      </c>
      <c r="B35" s="71"/>
      <c r="C35" s="71"/>
      <c r="D35" s="89"/>
      <c r="E35" s="94"/>
      <c r="F35" s="132"/>
      <c r="G35" s="138"/>
      <c r="H35" s="142">
        <f t="shared" si="1"/>
        <v>0</v>
      </c>
      <c r="I35" s="133"/>
      <c r="J35" s="145"/>
      <c r="K35" s="149">
        <f t="shared" si="3"/>
        <v>0</v>
      </c>
      <c r="L35" s="96"/>
      <c r="M35" s="160"/>
      <c r="N35" s="253"/>
      <c r="O35" s="254"/>
      <c r="P35" s="90"/>
      <c r="S35" s="57"/>
      <c r="T35" s="74"/>
      <c r="U35" s="73"/>
    </row>
    <row r="36" spans="1:21" s="72" customFormat="1" ht="45" customHeight="1" x14ac:dyDescent="0.25">
      <c r="A36" s="70" t="s">
        <v>91</v>
      </c>
      <c r="B36" s="71"/>
      <c r="C36" s="71"/>
      <c r="D36" s="89"/>
      <c r="E36" s="94"/>
      <c r="F36" s="132"/>
      <c r="G36" s="138"/>
      <c r="H36" s="142">
        <f t="shared" si="1"/>
        <v>0</v>
      </c>
      <c r="I36" s="133"/>
      <c r="J36" s="145"/>
      <c r="K36" s="149">
        <f t="shared" si="3"/>
        <v>0</v>
      </c>
      <c r="L36" s="96"/>
      <c r="M36" s="160"/>
      <c r="N36" s="253"/>
      <c r="O36" s="254"/>
      <c r="P36" s="90"/>
      <c r="S36" s="57"/>
      <c r="T36" s="74"/>
      <c r="U36" s="73"/>
    </row>
    <row r="37" spans="1:21" s="72" customFormat="1" ht="45" customHeight="1" x14ac:dyDescent="0.25">
      <c r="A37" s="70" t="s">
        <v>92</v>
      </c>
      <c r="B37" s="71"/>
      <c r="C37" s="71"/>
      <c r="D37" s="89"/>
      <c r="E37" s="94"/>
      <c r="F37" s="132"/>
      <c r="G37" s="138"/>
      <c r="H37" s="142">
        <f t="shared" si="1"/>
        <v>0</v>
      </c>
      <c r="I37" s="133"/>
      <c r="J37" s="145"/>
      <c r="K37" s="149">
        <f t="shared" si="3"/>
        <v>0</v>
      </c>
      <c r="L37" s="96"/>
      <c r="M37" s="160"/>
      <c r="N37" s="253"/>
      <c r="O37" s="254"/>
      <c r="P37" s="90"/>
      <c r="S37" s="57"/>
      <c r="T37" s="74"/>
      <c r="U37" s="73"/>
    </row>
    <row r="38" spans="1:21" s="72" customFormat="1" ht="45" customHeight="1" x14ac:dyDescent="0.25">
      <c r="A38" s="70" t="s">
        <v>93</v>
      </c>
      <c r="B38" s="71"/>
      <c r="C38" s="71"/>
      <c r="D38" s="89"/>
      <c r="E38" s="94"/>
      <c r="F38" s="132"/>
      <c r="G38" s="138"/>
      <c r="H38" s="142">
        <f t="shared" si="1"/>
        <v>0</v>
      </c>
      <c r="I38" s="133"/>
      <c r="J38" s="145"/>
      <c r="K38" s="149">
        <f t="shared" si="3"/>
        <v>0</v>
      </c>
      <c r="L38" s="96"/>
      <c r="M38" s="160"/>
      <c r="N38" s="253"/>
      <c r="O38" s="254"/>
      <c r="P38" s="90"/>
      <c r="S38" s="57"/>
      <c r="T38" s="74"/>
      <c r="U38" s="73"/>
    </row>
    <row r="39" spans="1:21" s="72" customFormat="1" ht="45" customHeight="1" x14ac:dyDescent="0.25">
      <c r="A39" s="70" t="s">
        <v>94</v>
      </c>
      <c r="B39" s="71"/>
      <c r="C39" s="71"/>
      <c r="D39" s="89"/>
      <c r="E39" s="94"/>
      <c r="F39" s="132"/>
      <c r="G39" s="138"/>
      <c r="H39" s="142">
        <f t="shared" si="1"/>
        <v>0</v>
      </c>
      <c r="I39" s="133"/>
      <c r="J39" s="145"/>
      <c r="K39" s="149">
        <f t="shared" si="3"/>
        <v>0</v>
      </c>
      <c r="L39" s="96"/>
      <c r="M39" s="160"/>
      <c r="N39" s="253"/>
      <c r="O39" s="254"/>
      <c r="P39" s="90"/>
      <c r="S39" s="57"/>
      <c r="T39" s="74"/>
      <c r="U39" s="73"/>
    </row>
    <row r="40" spans="1:21" s="72" customFormat="1" ht="45" customHeight="1" x14ac:dyDescent="0.25">
      <c r="A40" s="70" t="s">
        <v>95</v>
      </c>
      <c r="B40" s="71"/>
      <c r="C40" s="71"/>
      <c r="D40" s="89"/>
      <c r="E40" s="94"/>
      <c r="F40" s="132"/>
      <c r="G40" s="138"/>
      <c r="H40" s="142">
        <f t="shared" si="1"/>
        <v>0</v>
      </c>
      <c r="I40" s="133"/>
      <c r="J40" s="145"/>
      <c r="K40" s="149">
        <f t="shared" si="3"/>
        <v>0</v>
      </c>
      <c r="L40" s="96"/>
      <c r="M40" s="160"/>
      <c r="N40" s="253"/>
      <c r="O40" s="254"/>
      <c r="P40" s="90"/>
      <c r="S40" s="57"/>
      <c r="T40" s="74"/>
      <c r="U40" s="73"/>
    </row>
    <row r="41" spans="1:21" s="72" customFormat="1" ht="45" customHeight="1" x14ac:dyDescent="0.25">
      <c r="A41" s="70" t="s">
        <v>96</v>
      </c>
      <c r="B41" s="71"/>
      <c r="C41" s="71"/>
      <c r="D41" s="89"/>
      <c r="E41" s="94"/>
      <c r="F41" s="132"/>
      <c r="G41" s="138"/>
      <c r="H41" s="142">
        <f t="shared" si="1"/>
        <v>0</v>
      </c>
      <c r="I41" s="133"/>
      <c r="J41" s="145"/>
      <c r="K41" s="149">
        <f t="shared" si="3"/>
        <v>0</v>
      </c>
      <c r="L41" s="96"/>
      <c r="M41" s="160"/>
      <c r="N41" s="253"/>
      <c r="O41" s="254"/>
      <c r="P41" s="90"/>
      <c r="S41" s="57"/>
      <c r="T41" s="74"/>
      <c r="U41" s="73"/>
    </row>
    <row r="42" spans="1:21" s="72" customFormat="1" ht="45" customHeight="1" x14ac:dyDescent="0.25">
      <c r="A42" s="70" t="s">
        <v>97</v>
      </c>
      <c r="B42" s="71"/>
      <c r="C42" s="71"/>
      <c r="D42" s="89"/>
      <c r="E42" s="94"/>
      <c r="F42" s="132"/>
      <c r="G42" s="138"/>
      <c r="H42" s="142">
        <f t="shared" si="1"/>
        <v>0</v>
      </c>
      <c r="I42" s="133"/>
      <c r="J42" s="145"/>
      <c r="K42" s="149">
        <f t="shared" si="3"/>
        <v>0</v>
      </c>
      <c r="L42" s="96"/>
      <c r="M42" s="160"/>
      <c r="N42" s="253"/>
      <c r="O42" s="254"/>
      <c r="P42" s="90"/>
      <c r="S42" s="57"/>
      <c r="T42" s="74"/>
      <c r="U42" s="73"/>
    </row>
    <row r="43" spans="1:21" s="72" customFormat="1" ht="45" customHeight="1" x14ac:dyDescent="0.25">
      <c r="A43" s="70" t="s">
        <v>98</v>
      </c>
      <c r="B43" s="71"/>
      <c r="C43" s="71"/>
      <c r="D43" s="89"/>
      <c r="E43" s="94"/>
      <c r="F43" s="132"/>
      <c r="G43" s="138"/>
      <c r="H43" s="142">
        <f t="shared" si="1"/>
        <v>0</v>
      </c>
      <c r="I43" s="133"/>
      <c r="J43" s="145"/>
      <c r="K43" s="149">
        <f t="shared" si="3"/>
        <v>0</v>
      </c>
      <c r="L43" s="96"/>
      <c r="M43" s="160"/>
      <c r="N43" s="253"/>
      <c r="O43" s="254"/>
      <c r="P43" s="90"/>
      <c r="S43" s="57"/>
      <c r="T43" s="74"/>
      <c r="U43" s="73"/>
    </row>
    <row r="44" spans="1:21" s="72" customFormat="1" ht="45" customHeight="1" x14ac:dyDescent="0.25">
      <c r="A44" s="70" t="s">
        <v>99</v>
      </c>
      <c r="B44" s="71"/>
      <c r="C44" s="71"/>
      <c r="D44" s="89"/>
      <c r="E44" s="94"/>
      <c r="F44" s="132"/>
      <c r="G44" s="138"/>
      <c r="H44" s="142">
        <f t="shared" si="1"/>
        <v>0</v>
      </c>
      <c r="I44" s="133"/>
      <c r="J44" s="145"/>
      <c r="K44" s="149">
        <f t="shared" si="3"/>
        <v>0</v>
      </c>
      <c r="L44" s="96"/>
      <c r="M44" s="160"/>
      <c r="N44" s="253"/>
      <c r="O44" s="254"/>
      <c r="P44" s="90"/>
      <c r="S44" s="57"/>
      <c r="T44" s="74"/>
      <c r="U44" s="73"/>
    </row>
    <row r="45" spans="1:21" s="72" customFormat="1" ht="45" customHeight="1" x14ac:dyDescent="0.25">
      <c r="A45" s="70" t="s">
        <v>100</v>
      </c>
      <c r="B45" s="71"/>
      <c r="C45" s="71"/>
      <c r="D45" s="89"/>
      <c r="E45" s="94"/>
      <c r="F45" s="132"/>
      <c r="G45" s="138"/>
      <c r="H45" s="142">
        <f t="shared" si="1"/>
        <v>0</v>
      </c>
      <c r="I45" s="133"/>
      <c r="J45" s="145"/>
      <c r="K45" s="149">
        <f t="shared" si="3"/>
        <v>0</v>
      </c>
      <c r="L45" s="96"/>
      <c r="M45" s="160"/>
      <c r="N45" s="253"/>
      <c r="O45" s="254"/>
      <c r="P45" s="90"/>
      <c r="S45" s="57"/>
      <c r="T45" s="74"/>
      <c r="U45" s="73"/>
    </row>
    <row r="46" spans="1:21" s="72" customFormat="1" ht="45" customHeight="1" x14ac:dyDescent="0.25">
      <c r="A46" s="70" t="s">
        <v>101</v>
      </c>
      <c r="B46" s="71"/>
      <c r="C46" s="71"/>
      <c r="D46" s="89"/>
      <c r="E46" s="94"/>
      <c r="F46" s="132"/>
      <c r="G46" s="138"/>
      <c r="H46" s="142">
        <f t="shared" si="1"/>
        <v>0</v>
      </c>
      <c r="I46" s="133"/>
      <c r="J46" s="145"/>
      <c r="K46" s="149">
        <f t="shared" si="3"/>
        <v>0</v>
      </c>
      <c r="L46" s="96"/>
      <c r="M46" s="160"/>
      <c r="N46" s="253"/>
      <c r="O46" s="254"/>
      <c r="P46" s="90"/>
      <c r="S46" s="57"/>
      <c r="T46" s="74"/>
      <c r="U46" s="73"/>
    </row>
    <row r="47" spans="1:21" s="72" customFormat="1" ht="45" customHeight="1" x14ac:dyDescent="0.25">
      <c r="A47" s="70" t="s">
        <v>102</v>
      </c>
      <c r="B47" s="71"/>
      <c r="C47" s="71"/>
      <c r="D47" s="89"/>
      <c r="E47" s="94"/>
      <c r="F47" s="132"/>
      <c r="G47" s="138"/>
      <c r="H47" s="142">
        <f t="shared" si="1"/>
        <v>0</v>
      </c>
      <c r="I47" s="133"/>
      <c r="J47" s="145"/>
      <c r="K47" s="149">
        <f t="shared" si="3"/>
        <v>0</v>
      </c>
      <c r="L47" s="96"/>
      <c r="M47" s="160"/>
      <c r="N47" s="253"/>
      <c r="O47" s="254"/>
      <c r="P47" s="90"/>
      <c r="S47" s="57"/>
      <c r="T47" s="74"/>
      <c r="U47" s="73"/>
    </row>
    <row r="48" spans="1:21" s="72" customFormat="1" ht="45" customHeight="1" x14ac:dyDescent="0.25">
      <c r="A48" s="70" t="s">
        <v>103</v>
      </c>
      <c r="B48" s="71"/>
      <c r="C48" s="71"/>
      <c r="D48" s="89"/>
      <c r="E48" s="94"/>
      <c r="F48" s="132"/>
      <c r="G48" s="138"/>
      <c r="H48" s="142">
        <f t="shared" si="1"/>
        <v>0</v>
      </c>
      <c r="I48" s="133"/>
      <c r="J48" s="145"/>
      <c r="K48" s="149">
        <f t="shared" si="3"/>
        <v>0</v>
      </c>
      <c r="L48" s="96"/>
      <c r="M48" s="160"/>
      <c r="N48" s="253"/>
      <c r="O48" s="254"/>
      <c r="P48" s="90"/>
      <c r="S48" s="57"/>
      <c r="T48" s="74"/>
      <c r="U48" s="73"/>
    </row>
    <row r="49" spans="1:21" s="72" customFormat="1" ht="45" customHeight="1" x14ac:dyDescent="0.25">
      <c r="A49" s="70" t="s">
        <v>104</v>
      </c>
      <c r="B49" s="71"/>
      <c r="C49" s="71"/>
      <c r="D49" s="89"/>
      <c r="E49" s="94"/>
      <c r="F49" s="132"/>
      <c r="G49" s="138"/>
      <c r="H49" s="142">
        <f t="shared" si="1"/>
        <v>0</v>
      </c>
      <c r="I49" s="133"/>
      <c r="J49" s="145"/>
      <c r="K49" s="149">
        <f t="shared" si="3"/>
        <v>0</v>
      </c>
      <c r="L49" s="96"/>
      <c r="M49" s="160"/>
      <c r="N49" s="253"/>
      <c r="O49" s="254"/>
      <c r="P49" s="90"/>
      <c r="S49" s="57"/>
      <c r="T49" s="74"/>
      <c r="U49" s="73"/>
    </row>
    <row r="50" spans="1:21" s="72" customFormat="1" ht="45" customHeight="1" x14ac:dyDescent="0.25">
      <c r="A50" s="70" t="s">
        <v>105</v>
      </c>
      <c r="B50" s="71"/>
      <c r="C50" s="71"/>
      <c r="D50" s="89"/>
      <c r="E50" s="94"/>
      <c r="F50" s="132"/>
      <c r="G50" s="138"/>
      <c r="H50" s="142">
        <f t="shared" si="1"/>
        <v>0</v>
      </c>
      <c r="I50" s="133"/>
      <c r="J50" s="145"/>
      <c r="K50" s="149">
        <f t="shared" si="3"/>
        <v>0</v>
      </c>
      <c r="L50" s="96"/>
      <c r="M50" s="160"/>
      <c r="N50" s="253"/>
      <c r="O50" s="254"/>
      <c r="P50" s="90"/>
      <c r="S50" s="57"/>
      <c r="T50" s="74"/>
      <c r="U50" s="73"/>
    </row>
    <row r="51" spans="1:21" s="72" customFormat="1" ht="45" customHeight="1" x14ac:dyDescent="0.25">
      <c r="A51" s="70" t="s">
        <v>106</v>
      </c>
      <c r="B51" s="71"/>
      <c r="C51" s="71"/>
      <c r="D51" s="89"/>
      <c r="E51" s="94"/>
      <c r="F51" s="132"/>
      <c r="G51" s="138"/>
      <c r="H51" s="142">
        <f t="shared" si="1"/>
        <v>0</v>
      </c>
      <c r="I51" s="133"/>
      <c r="J51" s="145"/>
      <c r="K51" s="149">
        <f t="shared" si="3"/>
        <v>0</v>
      </c>
      <c r="L51" s="96"/>
      <c r="M51" s="160"/>
      <c r="N51" s="253"/>
      <c r="O51" s="254"/>
      <c r="P51" s="90"/>
      <c r="S51" s="57"/>
      <c r="T51" s="74"/>
      <c r="U51" s="73"/>
    </row>
    <row r="52" spans="1:21" s="72" customFormat="1" ht="45" customHeight="1" x14ac:dyDescent="0.25">
      <c r="A52" s="70" t="s">
        <v>107</v>
      </c>
      <c r="B52" s="71"/>
      <c r="C52" s="71"/>
      <c r="D52" s="89"/>
      <c r="E52" s="94"/>
      <c r="F52" s="132"/>
      <c r="G52" s="138"/>
      <c r="H52" s="142">
        <f t="shared" si="1"/>
        <v>0</v>
      </c>
      <c r="I52" s="133"/>
      <c r="J52" s="145"/>
      <c r="K52" s="149">
        <f t="shared" si="3"/>
        <v>0</v>
      </c>
      <c r="L52" s="96"/>
      <c r="M52" s="160"/>
      <c r="N52" s="253"/>
      <c r="O52" s="254"/>
      <c r="P52" s="90"/>
      <c r="S52" s="57"/>
      <c r="T52" s="74"/>
      <c r="U52" s="73"/>
    </row>
    <row r="53" spans="1:21" s="72" customFormat="1" ht="45" customHeight="1" x14ac:dyDescent="0.25">
      <c r="A53" s="70" t="s">
        <v>108</v>
      </c>
      <c r="B53" s="71"/>
      <c r="C53" s="71"/>
      <c r="D53" s="89"/>
      <c r="E53" s="94"/>
      <c r="F53" s="132"/>
      <c r="G53" s="138"/>
      <c r="H53" s="142">
        <f t="shared" si="1"/>
        <v>0</v>
      </c>
      <c r="I53" s="133"/>
      <c r="J53" s="145"/>
      <c r="K53" s="149">
        <f t="shared" si="3"/>
        <v>0</v>
      </c>
      <c r="L53" s="96"/>
      <c r="M53" s="160"/>
      <c r="N53" s="253"/>
      <c r="O53" s="254"/>
      <c r="P53" s="90"/>
      <c r="S53" s="57"/>
      <c r="T53" s="74"/>
      <c r="U53" s="73"/>
    </row>
    <row r="54" spans="1:21" s="72" customFormat="1" ht="45" customHeight="1" x14ac:dyDescent="0.25">
      <c r="A54" s="70" t="s">
        <v>109</v>
      </c>
      <c r="B54" s="71"/>
      <c r="C54" s="71"/>
      <c r="D54" s="89"/>
      <c r="E54" s="94"/>
      <c r="F54" s="132"/>
      <c r="G54" s="138"/>
      <c r="H54" s="142">
        <f t="shared" si="1"/>
        <v>0</v>
      </c>
      <c r="I54" s="133"/>
      <c r="J54" s="145"/>
      <c r="K54" s="149">
        <f t="shared" si="3"/>
        <v>0</v>
      </c>
      <c r="L54" s="96"/>
      <c r="M54" s="160"/>
      <c r="N54" s="253"/>
      <c r="O54" s="254"/>
      <c r="P54" s="90"/>
      <c r="S54" s="57"/>
      <c r="T54" s="74"/>
      <c r="U54" s="73"/>
    </row>
    <row r="55" spans="1:21" s="72" customFormat="1" ht="45" customHeight="1" x14ac:dyDescent="0.25">
      <c r="A55" s="70" t="s">
        <v>110</v>
      </c>
      <c r="B55" s="71"/>
      <c r="C55" s="71"/>
      <c r="D55" s="89"/>
      <c r="E55" s="94"/>
      <c r="F55" s="132"/>
      <c r="G55" s="138"/>
      <c r="H55" s="142">
        <f t="shared" si="1"/>
        <v>0</v>
      </c>
      <c r="I55" s="133"/>
      <c r="J55" s="145"/>
      <c r="K55" s="149">
        <f t="shared" si="3"/>
        <v>0</v>
      </c>
      <c r="L55" s="96"/>
      <c r="M55" s="160"/>
      <c r="N55" s="253"/>
      <c r="O55" s="254"/>
      <c r="P55" s="90"/>
      <c r="S55" s="57"/>
      <c r="T55" s="73"/>
      <c r="U55" s="73"/>
    </row>
    <row r="56" spans="1:21" s="72" customFormat="1" ht="45" customHeight="1" thickBot="1" x14ac:dyDescent="0.3">
      <c r="A56" s="70" t="s">
        <v>111</v>
      </c>
      <c r="B56" s="71"/>
      <c r="C56" s="71"/>
      <c r="D56" s="89"/>
      <c r="E56" s="94"/>
      <c r="F56" s="134"/>
      <c r="G56" s="140"/>
      <c r="H56" s="143">
        <f t="shared" si="1"/>
        <v>0</v>
      </c>
      <c r="I56" s="135"/>
      <c r="J56" s="147"/>
      <c r="K56" s="150">
        <f t="shared" si="3"/>
        <v>0</v>
      </c>
      <c r="L56" s="157"/>
      <c r="M56" s="161"/>
      <c r="N56" s="257"/>
      <c r="O56" s="258"/>
      <c r="P56" s="158"/>
      <c r="S56" s="57"/>
      <c r="T56" s="73"/>
      <c r="U56" s="73"/>
    </row>
    <row r="57" spans="1:21" ht="24.75" customHeight="1" thickBot="1" x14ac:dyDescent="0.3">
      <c r="A57" s="259" t="s">
        <v>45</v>
      </c>
      <c r="B57" s="260"/>
      <c r="C57" s="260"/>
      <c r="D57" s="260"/>
      <c r="E57" s="261"/>
      <c r="F57" s="93">
        <f t="shared" ref="F57:K57" si="4">SUM(F16:F56)</f>
        <v>0</v>
      </c>
      <c r="G57" s="95">
        <f t="shared" si="4"/>
        <v>0</v>
      </c>
      <c r="H57" s="137">
        <f t="shared" si="4"/>
        <v>0</v>
      </c>
      <c r="I57" s="93">
        <f t="shared" si="4"/>
        <v>0</v>
      </c>
      <c r="J57" s="95">
        <f t="shared" si="4"/>
        <v>0</v>
      </c>
      <c r="K57" s="137">
        <f t="shared" si="4"/>
        <v>0</v>
      </c>
      <c r="L57" s="153"/>
      <c r="M57" s="154"/>
      <c r="N57" s="262"/>
      <c r="O57" s="263"/>
      <c r="P57" s="264"/>
    </row>
    <row r="58" spans="1:21" ht="15" customHeight="1" x14ac:dyDescent="0.25">
      <c r="A58" s="75"/>
      <c r="B58" s="61"/>
      <c r="C58" s="61"/>
      <c r="D58" s="61"/>
      <c r="E58" s="61"/>
      <c r="F58" s="76"/>
      <c r="G58" s="76"/>
      <c r="H58" s="76"/>
      <c r="I58" s="76"/>
      <c r="J58" s="76"/>
      <c r="K58" s="76"/>
      <c r="L58" s="76"/>
      <c r="M58" s="76"/>
      <c r="N58" s="77"/>
      <c r="O58" s="77"/>
      <c r="P58" s="76"/>
      <c r="S58" s="61"/>
      <c r="T58" s="61"/>
      <c r="U58" s="61"/>
    </row>
    <row r="59" spans="1:21" ht="13.8" x14ac:dyDescent="0.25">
      <c r="A59" s="61"/>
      <c r="B59" s="59"/>
      <c r="C59" s="59"/>
      <c r="D59" s="59"/>
      <c r="E59" s="59"/>
      <c r="F59" s="78"/>
      <c r="G59" s="78"/>
      <c r="H59" s="78"/>
      <c r="I59" s="78"/>
      <c r="J59" s="78"/>
      <c r="K59" s="76"/>
      <c r="L59" s="76"/>
      <c r="M59" s="76"/>
      <c r="N59" s="76"/>
      <c r="O59" s="76"/>
      <c r="P59" s="61"/>
      <c r="S59" s="59"/>
      <c r="T59" s="59"/>
      <c r="U59" s="59"/>
    </row>
    <row r="60" spans="1:21" ht="14.25" customHeight="1" x14ac:dyDescent="0.25">
      <c r="A60" s="265" t="s">
        <v>84</v>
      </c>
      <c r="B60" s="265"/>
      <c r="C60" s="265"/>
      <c r="D60" s="59"/>
      <c r="E60" s="59"/>
      <c r="F60" s="78"/>
      <c r="G60" s="78"/>
      <c r="H60" s="78"/>
      <c r="I60" s="78"/>
      <c r="J60" s="78"/>
      <c r="K60" s="76"/>
      <c r="L60" s="76"/>
      <c r="M60" s="76"/>
      <c r="N60" s="76"/>
      <c r="O60" s="76"/>
      <c r="P60" s="61"/>
      <c r="T60" s="59"/>
      <c r="U60" s="59"/>
    </row>
    <row r="61" spans="1:21" ht="14.4" thickBot="1" x14ac:dyDescent="0.3">
      <c r="D61" s="79"/>
      <c r="E61" s="79"/>
      <c r="F61" s="79"/>
      <c r="G61" s="79"/>
      <c r="H61" s="79"/>
      <c r="I61" s="79"/>
      <c r="J61" s="79"/>
      <c r="K61" s="80"/>
      <c r="L61" s="80"/>
      <c r="M61" s="80"/>
      <c r="N61" s="80"/>
      <c r="O61" s="80"/>
      <c r="P61" s="61"/>
      <c r="T61" s="79"/>
      <c r="U61" s="79"/>
    </row>
    <row r="62" spans="1:21" ht="48" customHeight="1" thickBot="1" x14ac:dyDescent="0.3">
      <c r="A62" s="266" t="s">
        <v>85</v>
      </c>
      <c r="B62" s="267"/>
      <c r="C62" s="267"/>
      <c r="D62" s="267"/>
      <c r="E62" s="267"/>
      <c r="F62" s="267"/>
      <c r="G62" s="267"/>
      <c r="H62" s="267"/>
      <c r="I62" s="267"/>
      <c r="J62" s="267"/>
      <c r="K62" s="267"/>
      <c r="L62" s="267"/>
      <c r="M62" s="267"/>
      <c r="N62" s="267"/>
      <c r="O62" s="267"/>
      <c r="P62" s="268"/>
    </row>
    <row r="63" spans="1:21" ht="14.4" thickBot="1" x14ac:dyDescent="0.3">
      <c r="A63" s="61"/>
      <c r="B63" s="57"/>
      <c r="C63" s="57"/>
      <c r="D63" s="57"/>
      <c r="E63" s="57"/>
      <c r="F63" s="57"/>
      <c r="G63" s="57"/>
      <c r="H63" s="57"/>
      <c r="I63" s="57"/>
      <c r="J63" s="57"/>
      <c r="K63" s="57"/>
      <c r="L63" s="81"/>
      <c r="M63" s="81"/>
      <c r="N63" s="81"/>
      <c r="O63" s="81"/>
      <c r="P63" s="61"/>
      <c r="S63" s="57"/>
      <c r="T63" s="57"/>
      <c r="U63" s="57"/>
    </row>
    <row r="64" spans="1:21" ht="44.25" customHeight="1" thickBot="1" x14ac:dyDescent="0.3">
      <c r="A64" s="266" t="s">
        <v>86</v>
      </c>
      <c r="B64" s="267"/>
      <c r="C64" s="267"/>
      <c r="D64" s="267"/>
      <c r="E64" s="267"/>
      <c r="F64" s="267"/>
      <c r="G64" s="267"/>
      <c r="H64" s="267"/>
      <c r="I64" s="267"/>
      <c r="J64" s="267"/>
      <c r="K64" s="267"/>
      <c r="L64" s="267"/>
      <c r="M64" s="267"/>
      <c r="N64" s="267"/>
      <c r="O64" s="267"/>
      <c r="P64" s="268"/>
    </row>
    <row r="65" spans="1:21" ht="13.8" x14ac:dyDescent="0.25">
      <c r="A65" s="80"/>
      <c r="B65" s="58"/>
      <c r="C65" s="58"/>
      <c r="D65" s="58"/>
      <c r="E65" s="58"/>
      <c r="F65" s="58"/>
      <c r="G65" s="58"/>
      <c r="H65" s="58"/>
      <c r="I65" s="58"/>
      <c r="J65" s="58"/>
      <c r="K65" s="58"/>
      <c r="L65" s="58"/>
      <c r="M65" s="58"/>
      <c r="N65" s="58"/>
      <c r="O65" s="58"/>
      <c r="P65" s="58"/>
      <c r="S65" s="58"/>
      <c r="T65" s="58"/>
      <c r="U65" s="58"/>
    </row>
    <row r="66" spans="1:21" ht="13.8" x14ac:dyDescent="0.25">
      <c r="A66" s="80"/>
      <c r="B66" s="58"/>
      <c r="C66" s="58"/>
      <c r="D66" s="58"/>
      <c r="E66" s="58"/>
      <c r="F66" s="58"/>
      <c r="G66" s="58"/>
      <c r="H66" s="58"/>
      <c r="I66" s="58"/>
      <c r="J66" s="58"/>
      <c r="K66" s="58"/>
      <c r="L66" s="58"/>
      <c r="M66" s="58"/>
      <c r="N66" s="58"/>
      <c r="O66" s="58"/>
      <c r="P66" s="58"/>
      <c r="S66" s="58"/>
      <c r="T66" s="58"/>
      <c r="U66" s="58"/>
    </row>
    <row r="67" spans="1:21" s="61" customFormat="1" ht="13.8" x14ac:dyDescent="0.25">
      <c r="A67" s="97" t="s">
        <v>15</v>
      </c>
      <c r="B67" s="82"/>
      <c r="D67" s="59"/>
      <c r="E67" s="59"/>
      <c r="F67" s="59"/>
      <c r="G67" s="59"/>
      <c r="H67" s="59"/>
      <c r="I67" s="59"/>
      <c r="J67" s="59"/>
      <c r="K67" s="59"/>
      <c r="L67" s="59"/>
      <c r="M67" s="59"/>
      <c r="N67" s="59"/>
      <c r="O67" s="59"/>
      <c r="T67" s="59"/>
      <c r="U67" s="59"/>
    </row>
    <row r="68" spans="1:21" s="61" customFormat="1" ht="13.8" x14ac:dyDescent="0.25">
      <c r="B68" s="59"/>
      <c r="C68" s="79"/>
      <c r="D68" s="59"/>
      <c r="E68" s="59"/>
      <c r="F68" s="59"/>
      <c r="G68" s="59"/>
      <c r="H68" s="59"/>
      <c r="I68" s="59"/>
      <c r="J68" s="59"/>
      <c r="K68" s="59"/>
      <c r="L68" s="59"/>
      <c r="M68" s="59"/>
      <c r="N68" s="59"/>
      <c r="O68" s="59"/>
      <c r="S68" s="79"/>
      <c r="T68" s="59"/>
      <c r="U68" s="59"/>
    </row>
    <row r="69" spans="1:21" s="61" customFormat="1" ht="14.25" customHeight="1" x14ac:dyDescent="0.25">
      <c r="A69" s="83" t="s">
        <v>13</v>
      </c>
      <c r="B69" s="84"/>
      <c r="C69" s="85"/>
      <c r="D69" s="79"/>
      <c r="E69" s="79"/>
      <c r="F69" s="59"/>
      <c r="G69" s="59"/>
      <c r="H69" s="59"/>
      <c r="I69" s="59"/>
      <c r="J69" s="59"/>
      <c r="K69" s="59"/>
      <c r="L69" s="59"/>
      <c r="M69" s="59"/>
      <c r="N69" s="59"/>
      <c r="O69" s="59"/>
      <c r="S69" s="86"/>
      <c r="T69" s="79"/>
      <c r="U69" s="79"/>
    </row>
    <row r="70" spans="1:21" s="61" customFormat="1" ht="13.8" x14ac:dyDescent="0.25">
      <c r="B70" s="59"/>
      <c r="C70" s="59"/>
      <c r="D70" s="59"/>
      <c r="E70" s="59"/>
      <c r="F70" s="59"/>
      <c r="G70" s="59"/>
      <c r="H70" s="59"/>
      <c r="I70" s="59"/>
      <c r="J70" s="59"/>
      <c r="K70" s="87"/>
      <c r="L70" s="87"/>
      <c r="M70" s="87"/>
      <c r="N70" s="59"/>
      <c r="O70" s="59"/>
      <c r="S70" s="59"/>
      <c r="T70" s="59"/>
      <c r="U70" s="59"/>
    </row>
    <row r="71" spans="1:21" s="61" customFormat="1" ht="13.8" x14ac:dyDescent="0.25">
      <c r="B71" s="59"/>
      <c r="C71" s="59"/>
      <c r="D71" s="59"/>
      <c r="E71" s="59"/>
      <c r="F71" s="59"/>
      <c r="G71" s="59"/>
      <c r="H71" s="59"/>
      <c r="I71" s="59"/>
      <c r="J71" s="59"/>
      <c r="K71" s="59"/>
      <c r="L71" s="59"/>
      <c r="M71" s="59"/>
      <c r="N71" s="59"/>
      <c r="O71" s="59"/>
      <c r="S71" s="59"/>
      <c r="T71" s="59"/>
      <c r="U71" s="59"/>
    </row>
    <row r="72" spans="1:21" s="61" customFormat="1" ht="13.8" x14ac:dyDescent="0.25">
      <c r="B72" s="59"/>
      <c r="C72" s="59"/>
      <c r="D72" s="59"/>
      <c r="E72" s="59"/>
      <c r="F72" s="59"/>
      <c r="G72" s="59"/>
      <c r="H72" s="59"/>
      <c r="I72" s="59"/>
      <c r="J72" s="59"/>
      <c r="K72" s="269" t="s">
        <v>16</v>
      </c>
      <c r="L72" s="269"/>
      <c r="M72" s="269"/>
      <c r="N72" s="59"/>
      <c r="O72" s="59"/>
      <c r="S72" s="59"/>
      <c r="T72" s="59"/>
      <c r="U72" s="59"/>
    </row>
    <row r="73" spans="1:21" ht="15" customHeight="1" x14ac:dyDescent="0.25">
      <c r="A73" s="61"/>
      <c r="B73" s="59"/>
      <c r="C73" s="59"/>
      <c r="D73" s="59"/>
      <c r="E73" s="59"/>
      <c r="F73" s="59"/>
      <c r="G73" s="59"/>
      <c r="H73" s="59"/>
      <c r="I73" s="59"/>
      <c r="J73" s="59"/>
      <c r="N73" s="59"/>
      <c r="O73" s="59"/>
      <c r="P73" s="61"/>
      <c r="S73" s="59"/>
      <c r="T73" s="59"/>
      <c r="U73" s="59"/>
    </row>
    <row r="74" spans="1:21" ht="13.8" x14ac:dyDescent="0.25">
      <c r="A74" s="61"/>
      <c r="B74" s="61"/>
      <c r="C74" s="61"/>
      <c r="D74" s="61"/>
      <c r="E74" s="61"/>
      <c r="F74" s="61"/>
      <c r="G74" s="61"/>
      <c r="H74" s="61"/>
      <c r="I74" s="61"/>
      <c r="J74" s="61"/>
      <c r="K74" s="61"/>
      <c r="L74" s="61"/>
      <c r="M74" s="61"/>
      <c r="N74" s="61"/>
      <c r="O74" s="61"/>
      <c r="P74" s="61"/>
      <c r="S74" s="61"/>
      <c r="T74" s="61"/>
      <c r="U74" s="61"/>
    </row>
    <row r="75" spans="1:21" ht="13.8" x14ac:dyDescent="0.25">
      <c r="A75" s="61"/>
      <c r="B75" s="61"/>
      <c r="C75" s="61"/>
      <c r="D75" s="61"/>
      <c r="E75" s="61"/>
      <c r="F75" s="61"/>
      <c r="G75" s="61"/>
      <c r="H75" s="61"/>
      <c r="I75" s="61"/>
      <c r="J75" s="61"/>
      <c r="K75" s="61"/>
      <c r="L75" s="61"/>
      <c r="M75" s="61"/>
      <c r="N75" s="61"/>
      <c r="O75" s="61"/>
      <c r="P75" s="61"/>
      <c r="S75" s="61"/>
      <c r="T75" s="61"/>
      <c r="U75" s="61"/>
    </row>
    <row r="76" spans="1:21" ht="13.8" x14ac:dyDescent="0.25">
      <c r="A76" s="61"/>
      <c r="B76" s="61"/>
      <c r="C76" s="61"/>
      <c r="D76" s="61"/>
      <c r="E76" s="61"/>
      <c r="F76" s="61"/>
      <c r="G76" s="61"/>
      <c r="H76" s="61"/>
      <c r="I76" s="61"/>
      <c r="J76" s="61"/>
      <c r="K76" s="61"/>
      <c r="L76" s="61"/>
      <c r="M76" s="61"/>
      <c r="N76" s="61"/>
      <c r="O76" s="61"/>
      <c r="P76" s="61"/>
      <c r="S76" s="61"/>
      <c r="T76" s="61"/>
      <c r="U76" s="61"/>
    </row>
    <row r="77" spans="1:21" ht="13.8" x14ac:dyDescent="0.25">
      <c r="A77" s="61"/>
      <c r="B77" s="61"/>
      <c r="C77" s="61"/>
      <c r="D77" s="61"/>
      <c r="E77" s="61"/>
      <c r="F77" s="61"/>
      <c r="G77" s="61"/>
      <c r="H77" s="61"/>
      <c r="I77" s="61"/>
      <c r="J77" s="61"/>
      <c r="K77" s="61"/>
      <c r="L77" s="61"/>
      <c r="M77" s="61"/>
      <c r="N77" s="61"/>
      <c r="O77" s="61"/>
      <c r="P77" s="61"/>
      <c r="S77" s="61"/>
      <c r="T77" s="61"/>
      <c r="U77" s="61"/>
    </row>
  </sheetData>
  <sheetProtection algorithmName="SHA-512" hashValue="hL5nJqunDZ28OY40EpyqMFhdRVUa3Wrv7S/1sTgAqOckQ5esJ2PLP478yckhIy6XwqJipJGW9dp0u584ETaL+w==" saltValue="sejkk+/xX4XZtlobuRFP5Q==" spinCount="100000" sheet="1" objects="1" scenarios="1"/>
  <mergeCells count="71">
    <mergeCell ref="A60:C60"/>
    <mergeCell ref="A62:P62"/>
    <mergeCell ref="A64:P64"/>
    <mergeCell ref="K72:M72"/>
    <mergeCell ref="N54:O54"/>
    <mergeCell ref="N52:O52"/>
    <mergeCell ref="N53:O53"/>
    <mergeCell ref="N55:O55"/>
    <mergeCell ref="N56:O56"/>
    <mergeCell ref="A57:E57"/>
    <mergeCell ref="N57:P57"/>
    <mergeCell ref="N51:O51"/>
    <mergeCell ref="N40:O40"/>
    <mergeCell ref="N41:O41"/>
    <mergeCell ref="N42:O42"/>
    <mergeCell ref="N43:O43"/>
    <mergeCell ref="N44:O44"/>
    <mergeCell ref="N45:O45"/>
    <mergeCell ref="N46:O46"/>
    <mergeCell ref="N47:O47"/>
    <mergeCell ref="N48:O48"/>
    <mergeCell ref="N49:O49"/>
    <mergeCell ref="N50:O50"/>
    <mergeCell ref="N39:O39"/>
    <mergeCell ref="N28:O28"/>
    <mergeCell ref="N29:O29"/>
    <mergeCell ref="N30:O30"/>
    <mergeCell ref="N31:O31"/>
    <mergeCell ref="N32:O32"/>
    <mergeCell ref="N33:O33"/>
    <mergeCell ref="N34:O34"/>
    <mergeCell ref="N35:O35"/>
    <mergeCell ref="N36:O36"/>
    <mergeCell ref="N37:O37"/>
    <mergeCell ref="N38:O38"/>
    <mergeCell ref="T13:T15"/>
    <mergeCell ref="N27:O27"/>
    <mergeCell ref="N16:O16"/>
    <mergeCell ref="N17:O17"/>
    <mergeCell ref="N18:O18"/>
    <mergeCell ref="N19:O19"/>
    <mergeCell ref="N20:O20"/>
    <mergeCell ref="N21:O21"/>
    <mergeCell ref="N22:O22"/>
    <mergeCell ref="N23:O23"/>
    <mergeCell ref="N24:O24"/>
    <mergeCell ref="N25:O25"/>
    <mergeCell ref="N26:O26"/>
    <mergeCell ref="U13:U15"/>
    <mergeCell ref="N15:O15"/>
    <mergeCell ref="A9:B9"/>
    <mergeCell ref="C9:F9"/>
    <mergeCell ref="A10:B10"/>
    <mergeCell ref="C10:F10"/>
    <mergeCell ref="A13:A15"/>
    <mergeCell ref="B13:B15"/>
    <mergeCell ref="C13:C15"/>
    <mergeCell ref="D13:D15"/>
    <mergeCell ref="E13:E15"/>
    <mergeCell ref="F13:H14"/>
    <mergeCell ref="I13:K14"/>
    <mergeCell ref="L13:M14"/>
    <mergeCell ref="N13:P14"/>
    <mergeCell ref="S13:S15"/>
    <mergeCell ref="A8:B8"/>
    <mergeCell ref="C8:F8"/>
    <mergeCell ref="G2:J2"/>
    <mergeCell ref="A6:B6"/>
    <mergeCell ref="C6:F6"/>
    <mergeCell ref="A7:B7"/>
    <mergeCell ref="C7:F7"/>
  </mergeCells>
  <phoneticPr fontId="1" type="noConversion"/>
  <conditionalFormatting sqref="C69">
    <cfRule type="containsBlanks" dxfId="14" priority="43" stopIfTrue="1">
      <formula>LEN(TRIM(C69))=0</formula>
    </cfRule>
  </conditionalFormatting>
  <conditionalFormatting sqref="N5">
    <cfRule type="containsBlanks" dxfId="13" priority="42" stopIfTrue="1">
      <formula>LEN(TRIM(N5))=0</formula>
    </cfRule>
  </conditionalFormatting>
  <conditionalFormatting sqref="C6:C9">
    <cfRule type="containsBlanks" dxfId="12" priority="41" stopIfTrue="1">
      <formula>LEN(TRIM(C6))=0</formula>
    </cfRule>
  </conditionalFormatting>
  <conditionalFormatting sqref="S69">
    <cfRule type="containsBlanks" dxfId="11" priority="40" stopIfTrue="1">
      <formula>LEN(TRIM(S69))=0</formula>
    </cfRule>
  </conditionalFormatting>
  <conditionalFormatting sqref="B67">
    <cfRule type="containsBlanks" dxfId="10" priority="39" stopIfTrue="1">
      <formula>LEN(TRIM(B67))=0</formula>
    </cfRule>
  </conditionalFormatting>
  <conditionalFormatting sqref="B16:E56">
    <cfRule type="containsBlanks" dxfId="9" priority="32">
      <formula>LEN(TRIM(B16))=0</formula>
    </cfRule>
  </conditionalFormatting>
  <conditionalFormatting sqref="F16:G56">
    <cfRule type="containsBlanks" dxfId="8" priority="6">
      <formula>LEN(TRIM(F16))=0</formula>
    </cfRule>
  </conditionalFormatting>
  <conditionalFormatting sqref="I16:J56">
    <cfRule type="containsBlanks" dxfId="7" priority="5">
      <formula>LEN(TRIM(I16))=0</formula>
    </cfRule>
  </conditionalFormatting>
  <conditionalFormatting sqref="L16:N56">
    <cfRule type="containsBlanks" dxfId="6" priority="4">
      <formula>LEN(TRIM(L16))=0</formula>
    </cfRule>
  </conditionalFormatting>
  <conditionalFormatting sqref="P16:P56">
    <cfRule type="containsBlanks" dxfId="5" priority="3">
      <formula>LEN(TRIM(P16))=0</formula>
    </cfRule>
  </conditionalFormatting>
  <dataValidations count="3">
    <dataValidation type="whole" allowBlank="1" showInputMessage="1" showErrorMessage="1" error="Nem egész szám került rögzítésre, kérjük javítsa!" sqref="WVQ982097:WVS983096 I64593:J65592 JE64593:JG65592 TA64593:TC65592 ACW64593:ACY65592 AMS64593:AMU65592 AWO64593:AWQ65592 BGK64593:BGM65592 BQG64593:BQI65592 CAC64593:CAE65592 CJY64593:CKA65592 CTU64593:CTW65592 DDQ64593:DDS65592 DNM64593:DNO65592 DXI64593:DXK65592 EHE64593:EHG65592 ERA64593:ERC65592 FAW64593:FAY65592 FKS64593:FKU65592 FUO64593:FUQ65592 GEK64593:GEM65592 GOG64593:GOI65592 GYC64593:GYE65592 HHY64593:HIA65592 HRU64593:HRW65592 IBQ64593:IBS65592 ILM64593:ILO65592 IVI64593:IVK65592 JFE64593:JFG65592 JPA64593:JPC65592 JYW64593:JYY65592 KIS64593:KIU65592 KSO64593:KSQ65592 LCK64593:LCM65592 LMG64593:LMI65592 LWC64593:LWE65592 MFY64593:MGA65592 MPU64593:MPW65592 MZQ64593:MZS65592 NJM64593:NJO65592 NTI64593:NTK65592 ODE64593:ODG65592 ONA64593:ONC65592 OWW64593:OWY65592 PGS64593:PGU65592 PQO64593:PQQ65592 QAK64593:QAM65592 QKG64593:QKI65592 QUC64593:QUE65592 RDY64593:REA65592 RNU64593:RNW65592 RXQ64593:RXS65592 SHM64593:SHO65592 SRI64593:SRK65592 TBE64593:TBG65592 TLA64593:TLC65592 TUW64593:TUY65592 UES64593:UEU65592 UOO64593:UOQ65592 UYK64593:UYM65592 VIG64593:VII65592 VSC64593:VSE65592 WBY64593:WCA65592 WLU64593:WLW65592 WVQ64593:WVS65592 I130129:J131128 JE130129:JG131128 TA130129:TC131128 ACW130129:ACY131128 AMS130129:AMU131128 AWO130129:AWQ131128 BGK130129:BGM131128 BQG130129:BQI131128 CAC130129:CAE131128 CJY130129:CKA131128 CTU130129:CTW131128 DDQ130129:DDS131128 DNM130129:DNO131128 DXI130129:DXK131128 EHE130129:EHG131128 ERA130129:ERC131128 FAW130129:FAY131128 FKS130129:FKU131128 FUO130129:FUQ131128 GEK130129:GEM131128 GOG130129:GOI131128 GYC130129:GYE131128 HHY130129:HIA131128 HRU130129:HRW131128 IBQ130129:IBS131128 ILM130129:ILO131128 IVI130129:IVK131128 JFE130129:JFG131128 JPA130129:JPC131128 JYW130129:JYY131128 KIS130129:KIU131128 KSO130129:KSQ131128 LCK130129:LCM131128 LMG130129:LMI131128 LWC130129:LWE131128 MFY130129:MGA131128 MPU130129:MPW131128 MZQ130129:MZS131128 NJM130129:NJO131128 NTI130129:NTK131128 ODE130129:ODG131128 ONA130129:ONC131128 OWW130129:OWY131128 PGS130129:PGU131128 PQO130129:PQQ131128 QAK130129:QAM131128 QKG130129:QKI131128 QUC130129:QUE131128 RDY130129:REA131128 RNU130129:RNW131128 RXQ130129:RXS131128 SHM130129:SHO131128 SRI130129:SRK131128 TBE130129:TBG131128 TLA130129:TLC131128 TUW130129:TUY131128 UES130129:UEU131128 UOO130129:UOQ131128 UYK130129:UYM131128 VIG130129:VII131128 VSC130129:VSE131128 WBY130129:WCA131128 WLU130129:WLW131128 WVQ130129:WVS131128 I195665:J196664 JE195665:JG196664 TA195665:TC196664 ACW195665:ACY196664 AMS195665:AMU196664 AWO195665:AWQ196664 BGK195665:BGM196664 BQG195665:BQI196664 CAC195665:CAE196664 CJY195665:CKA196664 CTU195665:CTW196664 DDQ195665:DDS196664 DNM195665:DNO196664 DXI195665:DXK196664 EHE195665:EHG196664 ERA195665:ERC196664 FAW195665:FAY196664 FKS195665:FKU196664 FUO195665:FUQ196664 GEK195665:GEM196664 GOG195665:GOI196664 GYC195665:GYE196664 HHY195665:HIA196664 HRU195665:HRW196664 IBQ195665:IBS196664 ILM195665:ILO196664 IVI195665:IVK196664 JFE195665:JFG196664 JPA195665:JPC196664 JYW195665:JYY196664 KIS195665:KIU196664 KSO195665:KSQ196664 LCK195665:LCM196664 LMG195665:LMI196664 LWC195665:LWE196664 MFY195665:MGA196664 MPU195665:MPW196664 MZQ195665:MZS196664 NJM195665:NJO196664 NTI195665:NTK196664 ODE195665:ODG196664 ONA195665:ONC196664 OWW195665:OWY196664 PGS195665:PGU196664 PQO195665:PQQ196664 QAK195665:QAM196664 QKG195665:QKI196664 QUC195665:QUE196664 RDY195665:REA196664 RNU195665:RNW196664 RXQ195665:RXS196664 SHM195665:SHO196664 SRI195665:SRK196664 TBE195665:TBG196664 TLA195665:TLC196664 TUW195665:TUY196664 UES195665:UEU196664 UOO195665:UOQ196664 UYK195665:UYM196664 VIG195665:VII196664 VSC195665:VSE196664 WBY195665:WCA196664 WLU195665:WLW196664 WVQ195665:WVS196664 I261201:J262200 JE261201:JG262200 TA261201:TC262200 ACW261201:ACY262200 AMS261201:AMU262200 AWO261201:AWQ262200 BGK261201:BGM262200 BQG261201:BQI262200 CAC261201:CAE262200 CJY261201:CKA262200 CTU261201:CTW262200 DDQ261201:DDS262200 DNM261201:DNO262200 DXI261201:DXK262200 EHE261201:EHG262200 ERA261201:ERC262200 FAW261201:FAY262200 FKS261201:FKU262200 FUO261201:FUQ262200 GEK261201:GEM262200 GOG261201:GOI262200 GYC261201:GYE262200 HHY261201:HIA262200 HRU261201:HRW262200 IBQ261201:IBS262200 ILM261201:ILO262200 IVI261201:IVK262200 JFE261201:JFG262200 JPA261201:JPC262200 JYW261201:JYY262200 KIS261201:KIU262200 KSO261201:KSQ262200 LCK261201:LCM262200 LMG261201:LMI262200 LWC261201:LWE262200 MFY261201:MGA262200 MPU261201:MPW262200 MZQ261201:MZS262200 NJM261201:NJO262200 NTI261201:NTK262200 ODE261201:ODG262200 ONA261201:ONC262200 OWW261201:OWY262200 PGS261201:PGU262200 PQO261201:PQQ262200 QAK261201:QAM262200 QKG261201:QKI262200 QUC261201:QUE262200 RDY261201:REA262200 RNU261201:RNW262200 RXQ261201:RXS262200 SHM261201:SHO262200 SRI261201:SRK262200 TBE261201:TBG262200 TLA261201:TLC262200 TUW261201:TUY262200 UES261201:UEU262200 UOO261201:UOQ262200 UYK261201:UYM262200 VIG261201:VII262200 VSC261201:VSE262200 WBY261201:WCA262200 WLU261201:WLW262200 WVQ261201:WVS262200 I326737:J327736 JE326737:JG327736 TA326737:TC327736 ACW326737:ACY327736 AMS326737:AMU327736 AWO326737:AWQ327736 BGK326737:BGM327736 BQG326737:BQI327736 CAC326737:CAE327736 CJY326737:CKA327736 CTU326737:CTW327736 DDQ326737:DDS327736 DNM326737:DNO327736 DXI326737:DXK327736 EHE326737:EHG327736 ERA326737:ERC327736 FAW326737:FAY327736 FKS326737:FKU327736 FUO326737:FUQ327736 GEK326737:GEM327736 GOG326737:GOI327736 GYC326737:GYE327736 HHY326737:HIA327736 HRU326737:HRW327736 IBQ326737:IBS327736 ILM326737:ILO327736 IVI326737:IVK327736 JFE326737:JFG327736 JPA326737:JPC327736 JYW326737:JYY327736 KIS326737:KIU327736 KSO326737:KSQ327736 LCK326737:LCM327736 LMG326737:LMI327736 LWC326737:LWE327736 MFY326737:MGA327736 MPU326737:MPW327736 MZQ326737:MZS327736 NJM326737:NJO327736 NTI326737:NTK327736 ODE326737:ODG327736 ONA326737:ONC327736 OWW326737:OWY327736 PGS326737:PGU327736 PQO326737:PQQ327736 QAK326737:QAM327736 QKG326737:QKI327736 QUC326737:QUE327736 RDY326737:REA327736 RNU326737:RNW327736 RXQ326737:RXS327736 SHM326737:SHO327736 SRI326737:SRK327736 TBE326737:TBG327736 TLA326737:TLC327736 TUW326737:TUY327736 UES326737:UEU327736 UOO326737:UOQ327736 UYK326737:UYM327736 VIG326737:VII327736 VSC326737:VSE327736 WBY326737:WCA327736 WLU326737:WLW327736 WVQ326737:WVS327736 I392273:J393272 JE392273:JG393272 TA392273:TC393272 ACW392273:ACY393272 AMS392273:AMU393272 AWO392273:AWQ393272 BGK392273:BGM393272 BQG392273:BQI393272 CAC392273:CAE393272 CJY392273:CKA393272 CTU392273:CTW393272 DDQ392273:DDS393272 DNM392273:DNO393272 DXI392273:DXK393272 EHE392273:EHG393272 ERA392273:ERC393272 FAW392273:FAY393272 FKS392273:FKU393272 FUO392273:FUQ393272 GEK392273:GEM393272 GOG392273:GOI393272 GYC392273:GYE393272 HHY392273:HIA393272 HRU392273:HRW393272 IBQ392273:IBS393272 ILM392273:ILO393272 IVI392273:IVK393272 JFE392273:JFG393272 JPA392273:JPC393272 JYW392273:JYY393272 KIS392273:KIU393272 KSO392273:KSQ393272 LCK392273:LCM393272 LMG392273:LMI393272 LWC392273:LWE393272 MFY392273:MGA393272 MPU392273:MPW393272 MZQ392273:MZS393272 NJM392273:NJO393272 NTI392273:NTK393272 ODE392273:ODG393272 ONA392273:ONC393272 OWW392273:OWY393272 PGS392273:PGU393272 PQO392273:PQQ393272 QAK392273:QAM393272 QKG392273:QKI393272 QUC392273:QUE393272 RDY392273:REA393272 RNU392273:RNW393272 RXQ392273:RXS393272 SHM392273:SHO393272 SRI392273:SRK393272 TBE392273:TBG393272 TLA392273:TLC393272 TUW392273:TUY393272 UES392273:UEU393272 UOO392273:UOQ393272 UYK392273:UYM393272 VIG392273:VII393272 VSC392273:VSE393272 WBY392273:WCA393272 WLU392273:WLW393272 WVQ392273:WVS393272 I457809:J458808 JE457809:JG458808 TA457809:TC458808 ACW457809:ACY458808 AMS457809:AMU458808 AWO457809:AWQ458808 BGK457809:BGM458808 BQG457809:BQI458808 CAC457809:CAE458808 CJY457809:CKA458808 CTU457809:CTW458808 DDQ457809:DDS458808 DNM457809:DNO458808 DXI457809:DXK458808 EHE457809:EHG458808 ERA457809:ERC458808 FAW457809:FAY458808 FKS457809:FKU458808 FUO457809:FUQ458808 GEK457809:GEM458808 GOG457809:GOI458808 GYC457809:GYE458808 HHY457809:HIA458808 HRU457809:HRW458808 IBQ457809:IBS458808 ILM457809:ILO458808 IVI457809:IVK458808 JFE457809:JFG458808 JPA457809:JPC458808 JYW457809:JYY458808 KIS457809:KIU458808 KSO457809:KSQ458808 LCK457809:LCM458808 LMG457809:LMI458808 LWC457809:LWE458808 MFY457809:MGA458808 MPU457809:MPW458808 MZQ457809:MZS458808 NJM457809:NJO458808 NTI457809:NTK458808 ODE457809:ODG458808 ONA457809:ONC458808 OWW457809:OWY458808 PGS457809:PGU458808 PQO457809:PQQ458808 QAK457809:QAM458808 QKG457809:QKI458808 QUC457809:QUE458808 RDY457809:REA458808 RNU457809:RNW458808 RXQ457809:RXS458808 SHM457809:SHO458808 SRI457809:SRK458808 TBE457809:TBG458808 TLA457809:TLC458808 TUW457809:TUY458808 UES457809:UEU458808 UOO457809:UOQ458808 UYK457809:UYM458808 VIG457809:VII458808 VSC457809:VSE458808 WBY457809:WCA458808 WLU457809:WLW458808 WVQ457809:WVS458808 I523345:J524344 JE523345:JG524344 TA523345:TC524344 ACW523345:ACY524344 AMS523345:AMU524344 AWO523345:AWQ524344 BGK523345:BGM524344 BQG523345:BQI524344 CAC523345:CAE524344 CJY523345:CKA524344 CTU523345:CTW524344 DDQ523345:DDS524344 DNM523345:DNO524344 DXI523345:DXK524344 EHE523345:EHG524344 ERA523345:ERC524344 FAW523345:FAY524344 FKS523345:FKU524344 FUO523345:FUQ524344 GEK523345:GEM524344 GOG523345:GOI524344 GYC523345:GYE524344 HHY523345:HIA524344 HRU523345:HRW524344 IBQ523345:IBS524344 ILM523345:ILO524344 IVI523345:IVK524344 JFE523345:JFG524344 JPA523345:JPC524344 JYW523345:JYY524344 KIS523345:KIU524344 KSO523345:KSQ524344 LCK523345:LCM524344 LMG523345:LMI524344 LWC523345:LWE524344 MFY523345:MGA524344 MPU523345:MPW524344 MZQ523345:MZS524344 NJM523345:NJO524344 NTI523345:NTK524344 ODE523345:ODG524344 ONA523345:ONC524344 OWW523345:OWY524344 PGS523345:PGU524344 PQO523345:PQQ524344 QAK523345:QAM524344 QKG523345:QKI524344 QUC523345:QUE524344 RDY523345:REA524344 RNU523345:RNW524344 RXQ523345:RXS524344 SHM523345:SHO524344 SRI523345:SRK524344 TBE523345:TBG524344 TLA523345:TLC524344 TUW523345:TUY524344 UES523345:UEU524344 UOO523345:UOQ524344 UYK523345:UYM524344 VIG523345:VII524344 VSC523345:VSE524344 WBY523345:WCA524344 WLU523345:WLW524344 WVQ523345:WVS524344 I588881:J589880 JE588881:JG589880 TA588881:TC589880 ACW588881:ACY589880 AMS588881:AMU589880 AWO588881:AWQ589880 BGK588881:BGM589880 BQG588881:BQI589880 CAC588881:CAE589880 CJY588881:CKA589880 CTU588881:CTW589880 DDQ588881:DDS589880 DNM588881:DNO589880 DXI588881:DXK589880 EHE588881:EHG589880 ERA588881:ERC589880 FAW588881:FAY589880 FKS588881:FKU589880 FUO588881:FUQ589880 GEK588881:GEM589880 GOG588881:GOI589880 GYC588881:GYE589880 HHY588881:HIA589880 HRU588881:HRW589880 IBQ588881:IBS589880 ILM588881:ILO589880 IVI588881:IVK589880 JFE588881:JFG589880 JPA588881:JPC589880 JYW588881:JYY589880 KIS588881:KIU589880 KSO588881:KSQ589880 LCK588881:LCM589880 LMG588881:LMI589880 LWC588881:LWE589880 MFY588881:MGA589880 MPU588881:MPW589880 MZQ588881:MZS589880 NJM588881:NJO589880 NTI588881:NTK589880 ODE588881:ODG589880 ONA588881:ONC589880 OWW588881:OWY589880 PGS588881:PGU589880 PQO588881:PQQ589880 QAK588881:QAM589880 QKG588881:QKI589880 QUC588881:QUE589880 RDY588881:REA589880 RNU588881:RNW589880 RXQ588881:RXS589880 SHM588881:SHO589880 SRI588881:SRK589880 TBE588881:TBG589880 TLA588881:TLC589880 TUW588881:TUY589880 UES588881:UEU589880 UOO588881:UOQ589880 UYK588881:UYM589880 VIG588881:VII589880 VSC588881:VSE589880 WBY588881:WCA589880 WLU588881:WLW589880 WVQ588881:WVS589880 I654417:J655416 JE654417:JG655416 TA654417:TC655416 ACW654417:ACY655416 AMS654417:AMU655416 AWO654417:AWQ655416 BGK654417:BGM655416 BQG654417:BQI655416 CAC654417:CAE655416 CJY654417:CKA655416 CTU654417:CTW655416 DDQ654417:DDS655416 DNM654417:DNO655416 DXI654417:DXK655416 EHE654417:EHG655416 ERA654417:ERC655416 FAW654417:FAY655416 FKS654417:FKU655416 FUO654417:FUQ655416 GEK654417:GEM655416 GOG654417:GOI655416 GYC654417:GYE655416 HHY654417:HIA655416 HRU654417:HRW655416 IBQ654417:IBS655416 ILM654417:ILO655416 IVI654417:IVK655416 JFE654417:JFG655416 JPA654417:JPC655416 JYW654417:JYY655416 KIS654417:KIU655416 KSO654417:KSQ655416 LCK654417:LCM655416 LMG654417:LMI655416 LWC654417:LWE655416 MFY654417:MGA655416 MPU654417:MPW655416 MZQ654417:MZS655416 NJM654417:NJO655416 NTI654417:NTK655416 ODE654417:ODG655416 ONA654417:ONC655416 OWW654417:OWY655416 PGS654417:PGU655416 PQO654417:PQQ655416 QAK654417:QAM655416 QKG654417:QKI655416 QUC654417:QUE655416 RDY654417:REA655416 RNU654417:RNW655416 RXQ654417:RXS655416 SHM654417:SHO655416 SRI654417:SRK655416 TBE654417:TBG655416 TLA654417:TLC655416 TUW654417:TUY655416 UES654417:UEU655416 UOO654417:UOQ655416 UYK654417:UYM655416 VIG654417:VII655416 VSC654417:VSE655416 WBY654417:WCA655416 WLU654417:WLW655416 WVQ654417:WVS655416 I719953:J720952 JE719953:JG720952 TA719953:TC720952 ACW719953:ACY720952 AMS719953:AMU720952 AWO719953:AWQ720952 BGK719953:BGM720952 BQG719953:BQI720952 CAC719953:CAE720952 CJY719953:CKA720952 CTU719953:CTW720952 DDQ719953:DDS720952 DNM719953:DNO720952 DXI719953:DXK720952 EHE719953:EHG720952 ERA719953:ERC720952 FAW719953:FAY720952 FKS719953:FKU720952 FUO719953:FUQ720952 GEK719953:GEM720952 GOG719953:GOI720952 GYC719953:GYE720952 HHY719953:HIA720952 HRU719953:HRW720952 IBQ719953:IBS720952 ILM719953:ILO720952 IVI719953:IVK720952 JFE719953:JFG720952 JPA719953:JPC720952 JYW719953:JYY720952 KIS719953:KIU720952 KSO719953:KSQ720952 LCK719953:LCM720952 LMG719953:LMI720952 LWC719953:LWE720952 MFY719953:MGA720952 MPU719953:MPW720952 MZQ719953:MZS720952 NJM719953:NJO720952 NTI719953:NTK720952 ODE719953:ODG720952 ONA719953:ONC720952 OWW719953:OWY720952 PGS719953:PGU720952 PQO719953:PQQ720952 QAK719953:QAM720952 QKG719953:QKI720952 QUC719953:QUE720952 RDY719953:REA720952 RNU719953:RNW720952 RXQ719953:RXS720952 SHM719953:SHO720952 SRI719953:SRK720952 TBE719953:TBG720952 TLA719953:TLC720952 TUW719953:TUY720952 UES719953:UEU720952 UOO719953:UOQ720952 UYK719953:UYM720952 VIG719953:VII720952 VSC719953:VSE720952 WBY719953:WCA720952 WLU719953:WLW720952 WVQ719953:WVS720952 I785489:J786488 JE785489:JG786488 TA785489:TC786488 ACW785489:ACY786488 AMS785489:AMU786488 AWO785489:AWQ786488 BGK785489:BGM786488 BQG785489:BQI786488 CAC785489:CAE786488 CJY785489:CKA786488 CTU785489:CTW786488 DDQ785489:DDS786488 DNM785489:DNO786488 DXI785489:DXK786488 EHE785489:EHG786488 ERA785489:ERC786488 FAW785489:FAY786488 FKS785489:FKU786488 FUO785489:FUQ786488 GEK785489:GEM786488 GOG785489:GOI786488 GYC785489:GYE786488 HHY785489:HIA786488 HRU785489:HRW786488 IBQ785489:IBS786488 ILM785489:ILO786488 IVI785489:IVK786488 JFE785489:JFG786488 JPA785489:JPC786488 JYW785489:JYY786488 KIS785489:KIU786488 KSO785489:KSQ786488 LCK785489:LCM786488 LMG785489:LMI786488 LWC785489:LWE786488 MFY785489:MGA786488 MPU785489:MPW786488 MZQ785489:MZS786488 NJM785489:NJO786488 NTI785489:NTK786488 ODE785489:ODG786488 ONA785489:ONC786488 OWW785489:OWY786488 PGS785489:PGU786488 PQO785489:PQQ786488 QAK785489:QAM786488 QKG785489:QKI786488 QUC785489:QUE786488 RDY785489:REA786488 RNU785489:RNW786488 RXQ785489:RXS786488 SHM785489:SHO786488 SRI785489:SRK786488 TBE785489:TBG786488 TLA785489:TLC786488 TUW785489:TUY786488 UES785489:UEU786488 UOO785489:UOQ786488 UYK785489:UYM786488 VIG785489:VII786488 VSC785489:VSE786488 WBY785489:WCA786488 WLU785489:WLW786488 WVQ785489:WVS786488 I851025:J852024 JE851025:JG852024 TA851025:TC852024 ACW851025:ACY852024 AMS851025:AMU852024 AWO851025:AWQ852024 BGK851025:BGM852024 BQG851025:BQI852024 CAC851025:CAE852024 CJY851025:CKA852024 CTU851025:CTW852024 DDQ851025:DDS852024 DNM851025:DNO852024 DXI851025:DXK852024 EHE851025:EHG852024 ERA851025:ERC852024 FAW851025:FAY852024 FKS851025:FKU852024 FUO851025:FUQ852024 GEK851025:GEM852024 GOG851025:GOI852024 GYC851025:GYE852024 HHY851025:HIA852024 HRU851025:HRW852024 IBQ851025:IBS852024 ILM851025:ILO852024 IVI851025:IVK852024 JFE851025:JFG852024 JPA851025:JPC852024 JYW851025:JYY852024 KIS851025:KIU852024 KSO851025:KSQ852024 LCK851025:LCM852024 LMG851025:LMI852024 LWC851025:LWE852024 MFY851025:MGA852024 MPU851025:MPW852024 MZQ851025:MZS852024 NJM851025:NJO852024 NTI851025:NTK852024 ODE851025:ODG852024 ONA851025:ONC852024 OWW851025:OWY852024 PGS851025:PGU852024 PQO851025:PQQ852024 QAK851025:QAM852024 QKG851025:QKI852024 QUC851025:QUE852024 RDY851025:REA852024 RNU851025:RNW852024 RXQ851025:RXS852024 SHM851025:SHO852024 SRI851025:SRK852024 TBE851025:TBG852024 TLA851025:TLC852024 TUW851025:TUY852024 UES851025:UEU852024 UOO851025:UOQ852024 UYK851025:UYM852024 VIG851025:VII852024 VSC851025:VSE852024 WBY851025:WCA852024 WLU851025:WLW852024 WVQ851025:WVS852024 I916561:J917560 JE916561:JG917560 TA916561:TC917560 ACW916561:ACY917560 AMS916561:AMU917560 AWO916561:AWQ917560 BGK916561:BGM917560 BQG916561:BQI917560 CAC916561:CAE917560 CJY916561:CKA917560 CTU916561:CTW917560 DDQ916561:DDS917560 DNM916561:DNO917560 DXI916561:DXK917560 EHE916561:EHG917560 ERA916561:ERC917560 FAW916561:FAY917560 FKS916561:FKU917560 FUO916561:FUQ917560 GEK916561:GEM917560 GOG916561:GOI917560 GYC916561:GYE917560 HHY916561:HIA917560 HRU916561:HRW917560 IBQ916561:IBS917560 ILM916561:ILO917560 IVI916561:IVK917560 JFE916561:JFG917560 JPA916561:JPC917560 JYW916561:JYY917560 KIS916561:KIU917560 KSO916561:KSQ917560 LCK916561:LCM917560 LMG916561:LMI917560 LWC916561:LWE917560 MFY916561:MGA917560 MPU916561:MPW917560 MZQ916561:MZS917560 NJM916561:NJO917560 NTI916561:NTK917560 ODE916561:ODG917560 ONA916561:ONC917560 OWW916561:OWY917560 PGS916561:PGU917560 PQO916561:PQQ917560 QAK916561:QAM917560 QKG916561:QKI917560 QUC916561:QUE917560 RDY916561:REA917560 RNU916561:RNW917560 RXQ916561:RXS917560 SHM916561:SHO917560 SRI916561:SRK917560 TBE916561:TBG917560 TLA916561:TLC917560 TUW916561:TUY917560 UES916561:UEU917560 UOO916561:UOQ917560 UYK916561:UYM917560 VIG916561:VII917560 VSC916561:VSE917560 WBY916561:WCA917560 WLU916561:WLW917560 WVQ916561:WVS917560 I982097:J983096 JE982097:JG983096 TA982097:TC983096 ACW982097:ACY983096 AMS982097:AMU983096 AWO982097:AWQ983096 BGK982097:BGM983096 BQG982097:BQI983096 CAC982097:CAE983096 CJY982097:CKA983096 CTU982097:CTW983096 DDQ982097:DDS983096 DNM982097:DNO983096 DXI982097:DXK983096 EHE982097:EHG983096 ERA982097:ERC983096 FAW982097:FAY983096 FKS982097:FKU983096 FUO982097:FUQ983096 GEK982097:GEM983096 GOG982097:GOI983096 GYC982097:GYE983096 HHY982097:HIA983096 HRU982097:HRW983096 IBQ982097:IBS983096 ILM982097:ILO983096 IVI982097:IVK983096 JFE982097:JFG983096 JPA982097:JPC983096 JYW982097:JYY983096 KIS982097:KIU983096 KSO982097:KSQ983096 LCK982097:LCM983096 LMG982097:LMI983096 LWC982097:LWE983096 MFY982097:MGA983096 MPU982097:MPW983096 MZQ982097:MZS983096 NJM982097:NJO983096 NTI982097:NTK983096 ODE982097:ODG983096 ONA982097:ONC983096 OWW982097:OWY983096 PGS982097:PGU983096 PQO982097:PQQ983096 QAK982097:QAM983096 QKG982097:QKI983096 QUC982097:QUE983096 RDY982097:REA983096 RNU982097:RNW983096 RXQ982097:RXS983096 SHM982097:SHO983096 SRI982097:SRK983096 TBE982097:TBG983096 TLA982097:TLC983096 TUW982097:TUY983096 UES982097:UEU983096 UOO982097:UOQ983096 UYK982097:UYM983096 VIG982097:VII983096 VSC982097:VSE983096 WBY982097:WCA983096 WLU982097:WLW983096 QUC16:QUE56 WVQ16:WVS56 WLU16:WLW56 JE16:JG56 VIG16:VII56 VSC16:VSE56 WBY16:WCA56 TBE16:TBG56 TLA16:TLC56 TUW16:TUY56 UES16:UEU56 UOO16:UOQ56 UYK16:UYM56 RDY16:REA56 RNU16:RNW56 RXQ16:RXS56 SHM16:SHO56 SRI16:SRK56 TA16:TC56 ACW16:ACY56 AMS16:AMU56 AWO16:AWQ56 BGK16:BGM56 BQG16:BQI56 CAC16:CAE56 CJY16:CKA56 CTU16:CTW56 DDQ16:DDS56 DNM16:DNO56 DXI16:DXK56 EHE16:EHG56 ERA16:ERC56 FAW16:FAY56 FKS16:FKU56 FUO16:FUQ56 GEK16:GEM56 GOG16:GOI56 GYC16:GYE56 HHY16:HIA56 HRU16:HRW56 IBQ16:IBS56 ILM16:ILO56 IVI16:IVK56 JFE16:JFG56 JPA16:JPC56 JYW16:JYY56 KIS16:KIU56 KSO16:KSQ56 LCK16:LCM56 LMG16:LMI56 LWC16:LWE56 MFY16:MGA56 MPU16:MPW56 MZQ16:MZS56 NJM16:NJO56 NTI16:NTK56 ODE16:ODG56 ONA16:ONC56 OWW16:OWY56 PGS16:PGU56 PQO16:PQQ56 QAK16:QAM56 QKG16:QKI56" xr:uid="{00000000-0002-0000-0100-000000000000}">
      <formula1>-999999999999999000</formula1>
      <formula2>9.99999999999999E+21</formula2>
    </dataValidation>
    <dataValidation type="whole" allowBlank="1" showInputMessage="1" showErrorMessage="1" error="Nem egész szám került rögzítésre, kérjük javítsa!" sqref="WVM982097:WVO983096 F64593:G65592 JA64593:JC65592 SW64593:SY65592 ACS64593:ACU65592 AMO64593:AMQ65592 AWK64593:AWM65592 BGG64593:BGI65592 BQC64593:BQE65592 BZY64593:CAA65592 CJU64593:CJW65592 CTQ64593:CTS65592 DDM64593:DDO65592 DNI64593:DNK65592 DXE64593:DXG65592 EHA64593:EHC65592 EQW64593:EQY65592 FAS64593:FAU65592 FKO64593:FKQ65592 FUK64593:FUM65592 GEG64593:GEI65592 GOC64593:GOE65592 GXY64593:GYA65592 HHU64593:HHW65592 HRQ64593:HRS65592 IBM64593:IBO65592 ILI64593:ILK65592 IVE64593:IVG65592 JFA64593:JFC65592 JOW64593:JOY65592 JYS64593:JYU65592 KIO64593:KIQ65592 KSK64593:KSM65592 LCG64593:LCI65592 LMC64593:LME65592 LVY64593:LWA65592 MFU64593:MFW65592 MPQ64593:MPS65592 MZM64593:MZO65592 NJI64593:NJK65592 NTE64593:NTG65592 ODA64593:ODC65592 OMW64593:OMY65592 OWS64593:OWU65592 PGO64593:PGQ65592 PQK64593:PQM65592 QAG64593:QAI65592 QKC64593:QKE65592 QTY64593:QUA65592 RDU64593:RDW65592 RNQ64593:RNS65592 RXM64593:RXO65592 SHI64593:SHK65592 SRE64593:SRG65592 TBA64593:TBC65592 TKW64593:TKY65592 TUS64593:TUU65592 UEO64593:UEQ65592 UOK64593:UOM65592 UYG64593:UYI65592 VIC64593:VIE65592 VRY64593:VSA65592 WBU64593:WBW65592 WLQ64593:WLS65592 WVM64593:WVO65592 F130129:G131128 JA130129:JC131128 SW130129:SY131128 ACS130129:ACU131128 AMO130129:AMQ131128 AWK130129:AWM131128 BGG130129:BGI131128 BQC130129:BQE131128 BZY130129:CAA131128 CJU130129:CJW131128 CTQ130129:CTS131128 DDM130129:DDO131128 DNI130129:DNK131128 DXE130129:DXG131128 EHA130129:EHC131128 EQW130129:EQY131128 FAS130129:FAU131128 FKO130129:FKQ131128 FUK130129:FUM131128 GEG130129:GEI131128 GOC130129:GOE131128 GXY130129:GYA131128 HHU130129:HHW131128 HRQ130129:HRS131128 IBM130129:IBO131128 ILI130129:ILK131128 IVE130129:IVG131128 JFA130129:JFC131128 JOW130129:JOY131128 JYS130129:JYU131128 KIO130129:KIQ131128 KSK130129:KSM131128 LCG130129:LCI131128 LMC130129:LME131128 LVY130129:LWA131128 MFU130129:MFW131128 MPQ130129:MPS131128 MZM130129:MZO131128 NJI130129:NJK131128 NTE130129:NTG131128 ODA130129:ODC131128 OMW130129:OMY131128 OWS130129:OWU131128 PGO130129:PGQ131128 PQK130129:PQM131128 QAG130129:QAI131128 QKC130129:QKE131128 QTY130129:QUA131128 RDU130129:RDW131128 RNQ130129:RNS131128 RXM130129:RXO131128 SHI130129:SHK131128 SRE130129:SRG131128 TBA130129:TBC131128 TKW130129:TKY131128 TUS130129:TUU131128 UEO130129:UEQ131128 UOK130129:UOM131128 UYG130129:UYI131128 VIC130129:VIE131128 VRY130129:VSA131128 WBU130129:WBW131128 WLQ130129:WLS131128 WVM130129:WVO131128 F195665:G196664 JA195665:JC196664 SW195665:SY196664 ACS195665:ACU196664 AMO195665:AMQ196664 AWK195665:AWM196664 BGG195665:BGI196664 BQC195665:BQE196664 BZY195665:CAA196664 CJU195665:CJW196664 CTQ195665:CTS196664 DDM195665:DDO196664 DNI195665:DNK196664 DXE195665:DXG196664 EHA195665:EHC196664 EQW195665:EQY196664 FAS195665:FAU196664 FKO195665:FKQ196664 FUK195665:FUM196664 GEG195665:GEI196664 GOC195665:GOE196664 GXY195665:GYA196664 HHU195665:HHW196664 HRQ195665:HRS196664 IBM195665:IBO196664 ILI195665:ILK196664 IVE195665:IVG196664 JFA195665:JFC196664 JOW195665:JOY196664 JYS195665:JYU196664 KIO195665:KIQ196664 KSK195665:KSM196664 LCG195665:LCI196664 LMC195665:LME196664 LVY195665:LWA196664 MFU195665:MFW196664 MPQ195665:MPS196664 MZM195665:MZO196664 NJI195665:NJK196664 NTE195665:NTG196664 ODA195665:ODC196664 OMW195665:OMY196664 OWS195665:OWU196664 PGO195665:PGQ196664 PQK195665:PQM196664 QAG195665:QAI196664 QKC195665:QKE196664 QTY195665:QUA196664 RDU195665:RDW196664 RNQ195665:RNS196664 RXM195665:RXO196664 SHI195665:SHK196664 SRE195665:SRG196664 TBA195665:TBC196664 TKW195665:TKY196664 TUS195665:TUU196664 UEO195665:UEQ196664 UOK195665:UOM196664 UYG195665:UYI196664 VIC195665:VIE196664 VRY195665:VSA196664 WBU195665:WBW196664 WLQ195665:WLS196664 WVM195665:WVO196664 F261201:G262200 JA261201:JC262200 SW261201:SY262200 ACS261201:ACU262200 AMO261201:AMQ262200 AWK261201:AWM262200 BGG261201:BGI262200 BQC261201:BQE262200 BZY261201:CAA262200 CJU261201:CJW262200 CTQ261201:CTS262200 DDM261201:DDO262200 DNI261201:DNK262200 DXE261201:DXG262200 EHA261201:EHC262200 EQW261201:EQY262200 FAS261201:FAU262200 FKO261201:FKQ262200 FUK261201:FUM262200 GEG261201:GEI262200 GOC261201:GOE262200 GXY261201:GYA262200 HHU261201:HHW262200 HRQ261201:HRS262200 IBM261201:IBO262200 ILI261201:ILK262200 IVE261201:IVG262200 JFA261201:JFC262200 JOW261201:JOY262200 JYS261201:JYU262200 KIO261201:KIQ262200 KSK261201:KSM262200 LCG261201:LCI262200 LMC261201:LME262200 LVY261201:LWA262200 MFU261201:MFW262200 MPQ261201:MPS262200 MZM261201:MZO262200 NJI261201:NJK262200 NTE261201:NTG262200 ODA261201:ODC262200 OMW261201:OMY262200 OWS261201:OWU262200 PGO261201:PGQ262200 PQK261201:PQM262200 QAG261201:QAI262200 QKC261201:QKE262200 QTY261201:QUA262200 RDU261201:RDW262200 RNQ261201:RNS262200 RXM261201:RXO262200 SHI261201:SHK262200 SRE261201:SRG262200 TBA261201:TBC262200 TKW261201:TKY262200 TUS261201:TUU262200 UEO261201:UEQ262200 UOK261201:UOM262200 UYG261201:UYI262200 VIC261201:VIE262200 VRY261201:VSA262200 WBU261201:WBW262200 WLQ261201:WLS262200 WVM261201:WVO262200 F326737:G327736 JA326737:JC327736 SW326737:SY327736 ACS326737:ACU327736 AMO326737:AMQ327736 AWK326737:AWM327736 BGG326737:BGI327736 BQC326737:BQE327736 BZY326737:CAA327736 CJU326737:CJW327736 CTQ326737:CTS327736 DDM326737:DDO327736 DNI326737:DNK327736 DXE326737:DXG327736 EHA326737:EHC327736 EQW326737:EQY327736 FAS326737:FAU327736 FKO326737:FKQ327736 FUK326737:FUM327736 GEG326737:GEI327736 GOC326737:GOE327736 GXY326737:GYA327736 HHU326737:HHW327736 HRQ326737:HRS327736 IBM326737:IBO327736 ILI326737:ILK327736 IVE326737:IVG327736 JFA326737:JFC327736 JOW326737:JOY327736 JYS326737:JYU327736 KIO326737:KIQ327736 KSK326737:KSM327736 LCG326737:LCI327736 LMC326737:LME327736 LVY326737:LWA327736 MFU326737:MFW327736 MPQ326737:MPS327736 MZM326737:MZO327736 NJI326737:NJK327736 NTE326737:NTG327736 ODA326737:ODC327736 OMW326737:OMY327736 OWS326737:OWU327736 PGO326737:PGQ327736 PQK326737:PQM327736 QAG326737:QAI327736 QKC326737:QKE327736 QTY326737:QUA327736 RDU326737:RDW327736 RNQ326737:RNS327736 RXM326737:RXO327736 SHI326737:SHK327736 SRE326737:SRG327736 TBA326737:TBC327736 TKW326737:TKY327736 TUS326737:TUU327736 UEO326737:UEQ327736 UOK326737:UOM327736 UYG326737:UYI327736 VIC326737:VIE327736 VRY326737:VSA327736 WBU326737:WBW327736 WLQ326737:WLS327736 WVM326737:WVO327736 F392273:G393272 JA392273:JC393272 SW392273:SY393272 ACS392273:ACU393272 AMO392273:AMQ393272 AWK392273:AWM393272 BGG392273:BGI393272 BQC392273:BQE393272 BZY392273:CAA393272 CJU392273:CJW393272 CTQ392273:CTS393272 DDM392273:DDO393272 DNI392273:DNK393272 DXE392273:DXG393272 EHA392273:EHC393272 EQW392273:EQY393272 FAS392273:FAU393272 FKO392273:FKQ393272 FUK392273:FUM393272 GEG392273:GEI393272 GOC392273:GOE393272 GXY392273:GYA393272 HHU392273:HHW393272 HRQ392273:HRS393272 IBM392273:IBO393272 ILI392273:ILK393272 IVE392273:IVG393272 JFA392273:JFC393272 JOW392273:JOY393272 JYS392273:JYU393272 KIO392273:KIQ393272 KSK392273:KSM393272 LCG392273:LCI393272 LMC392273:LME393272 LVY392273:LWA393272 MFU392273:MFW393272 MPQ392273:MPS393272 MZM392273:MZO393272 NJI392273:NJK393272 NTE392273:NTG393272 ODA392273:ODC393272 OMW392273:OMY393272 OWS392273:OWU393272 PGO392273:PGQ393272 PQK392273:PQM393272 QAG392273:QAI393272 QKC392273:QKE393272 QTY392273:QUA393272 RDU392273:RDW393272 RNQ392273:RNS393272 RXM392273:RXO393272 SHI392273:SHK393272 SRE392273:SRG393272 TBA392273:TBC393272 TKW392273:TKY393272 TUS392273:TUU393272 UEO392273:UEQ393272 UOK392273:UOM393272 UYG392273:UYI393272 VIC392273:VIE393272 VRY392273:VSA393272 WBU392273:WBW393272 WLQ392273:WLS393272 WVM392273:WVO393272 F457809:G458808 JA457809:JC458808 SW457809:SY458808 ACS457809:ACU458808 AMO457809:AMQ458808 AWK457809:AWM458808 BGG457809:BGI458808 BQC457809:BQE458808 BZY457809:CAA458808 CJU457809:CJW458808 CTQ457809:CTS458808 DDM457809:DDO458808 DNI457809:DNK458808 DXE457809:DXG458808 EHA457809:EHC458808 EQW457809:EQY458808 FAS457809:FAU458808 FKO457809:FKQ458808 FUK457809:FUM458808 GEG457809:GEI458808 GOC457809:GOE458808 GXY457809:GYA458808 HHU457809:HHW458808 HRQ457809:HRS458808 IBM457809:IBO458808 ILI457809:ILK458808 IVE457809:IVG458808 JFA457809:JFC458808 JOW457809:JOY458808 JYS457809:JYU458808 KIO457809:KIQ458808 KSK457809:KSM458808 LCG457809:LCI458808 LMC457809:LME458808 LVY457809:LWA458808 MFU457809:MFW458808 MPQ457809:MPS458808 MZM457809:MZO458808 NJI457809:NJK458808 NTE457809:NTG458808 ODA457809:ODC458808 OMW457809:OMY458808 OWS457809:OWU458808 PGO457809:PGQ458808 PQK457809:PQM458808 QAG457809:QAI458808 QKC457809:QKE458808 QTY457809:QUA458808 RDU457809:RDW458808 RNQ457809:RNS458808 RXM457809:RXO458808 SHI457809:SHK458808 SRE457809:SRG458808 TBA457809:TBC458808 TKW457809:TKY458808 TUS457809:TUU458808 UEO457809:UEQ458808 UOK457809:UOM458808 UYG457809:UYI458808 VIC457809:VIE458808 VRY457809:VSA458808 WBU457809:WBW458808 WLQ457809:WLS458808 WVM457809:WVO458808 F523345:G524344 JA523345:JC524344 SW523345:SY524344 ACS523345:ACU524344 AMO523345:AMQ524344 AWK523345:AWM524344 BGG523345:BGI524344 BQC523345:BQE524344 BZY523345:CAA524344 CJU523345:CJW524344 CTQ523345:CTS524344 DDM523345:DDO524344 DNI523345:DNK524344 DXE523345:DXG524344 EHA523345:EHC524344 EQW523345:EQY524344 FAS523345:FAU524344 FKO523345:FKQ524344 FUK523345:FUM524344 GEG523345:GEI524344 GOC523345:GOE524344 GXY523345:GYA524344 HHU523345:HHW524344 HRQ523345:HRS524344 IBM523345:IBO524344 ILI523345:ILK524344 IVE523345:IVG524344 JFA523345:JFC524344 JOW523345:JOY524344 JYS523345:JYU524344 KIO523345:KIQ524344 KSK523345:KSM524344 LCG523345:LCI524344 LMC523345:LME524344 LVY523345:LWA524344 MFU523345:MFW524344 MPQ523345:MPS524344 MZM523345:MZO524344 NJI523345:NJK524344 NTE523345:NTG524344 ODA523345:ODC524344 OMW523345:OMY524344 OWS523345:OWU524344 PGO523345:PGQ524344 PQK523345:PQM524344 QAG523345:QAI524344 QKC523345:QKE524344 QTY523345:QUA524344 RDU523345:RDW524344 RNQ523345:RNS524344 RXM523345:RXO524344 SHI523345:SHK524344 SRE523345:SRG524344 TBA523345:TBC524344 TKW523345:TKY524344 TUS523345:TUU524344 UEO523345:UEQ524344 UOK523345:UOM524344 UYG523345:UYI524344 VIC523345:VIE524344 VRY523345:VSA524344 WBU523345:WBW524344 WLQ523345:WLS524344 WVM523345:WVO524344 F588881:G589880 JA588881:JC589880 SW588881:SY589880 ACS588881:ACU589880 AMO588881:AMQ589880 AWK588881:AWM589880 BGG588881:BGI589880 BQC588881:BQE589880 BZY588881:CAA589880 CJU588881:CJW589880 CTQ588881:CTS589880 DDM588881:DDO589880 DNI588881:DNK589880 DXE588881:DXG589880 EHA588881:EHC589880 EQW588881:EQY589880 FAS588881:FAU589880 FKO588881:FKQ589880 FUK588881:FUM589880 GEG588881:GEI589880 GOC588881:GOE589880 GXY588881:GYA589880 HHU588881:HHW589880 HRQ588881:HRS589880 IBM588881:IBO589880 ILI588881:ILK589880 IVE588881:IVG589880 JFA588881:JFC589880 JOW588881:JOY589880 JYS588881:JYU589880 KIO588881:KIQ589880 KSK588881:KSM589880 LCG588881:LCI589880 LMC588881:LME589880 LVY588881:LWA589880 MFU588881:MFW589880 MPQ588881:MPS589880 MZM588881:MZO589880 NJI588881:NJK589880 NTE588881:NTG589880 ODA588881:ODC589880 OMW588881:OMY589880 OWS588881:OWU589880 PGO588881:PGQ589880 PQK588881:PQM589880 QAG588881:QAI589880 QKC588881:QKE589880 QTY588881:QUA589880 RDU588881:RDW589880 RNQ588881:RNS589880 RXM588881:RXO589880 SHI588881:SHK589880 SRE588881:SRG589880 TBA588881:TBC589880 TKW588881:TKY589880 TUS588881:TUU589880 UEO588881:UEQ589880 UOK588881:UOM589880 UYG588881:UYI589880 VIC588881:VIE589880 VRY588881:VSA589880 WBU588881:WBW589880 WLQ588881:WLS589880 WVM588881:WVO589880 F654417:G655416 JA654417:JC655416 SW654417:SY655416 ACS654417:ACU655416 AMO654417:AMQ655416 AWK654417:AWM655416 BGG654417:BGI655416 BQC654417:BQE655416 BZY654417:CAA655416 CJU654417:CJW655416 CTQ654417:CTS655416 DDM654417:DDO655416 DNI654417:DNK655416 DXE654417:DXG655416 EHA654417:EHC655416 EQW654417:EQY655416 FAS654417:FAU655416 FKO654417:FKQ655416 FUK654417:FUM655416 GEG654417:GEI655416 GOC654417:GOE655416 GXY654417:GYA655416 HHU654417:HHW655416 HRQ654417:HRS655416 IBM654417:IBO655416 ILI654417:ILK655416 IVE654417:IVG655416 JFA654417:JFC655416 JOW654417:JOY655416 JYS654417:JYU655416 KIO654417:KIQ655416 KSK654417:KSM655416 LCG654417:LCI655416 LMC654417:LME655416 LVY654417:LWA655416 MFU654417:MFW655416 MPQ654417:MPS655416 MZM654417:MZO655416 NJI654417:NJK655416 NTE654417:NTG655416 ODA654417:ODC655416 OMW654417:OMY655416 OWS654417:OWU655416 PGO654417:PGQ655416 PQK654417:PQM655416 QAG654417:QAI655416 QKC654417:QKE655416 QTY654417:QUA655416 RDU654417:RDW655416 RNQ654417:RNS655416 RXM654417:RXO655416 SHI654417:SHK655416 SRE654417:SRG655416 TBA654417:TBC655416 TKW654417:TKY655416 TUS654417:TUU655416 UEO654417:UEQ655416 UOK654417:UOM655416 UYG654417:UYI655416 VIC654417:VIE655416 VRY654417:VSA655416 WBU654417:WBW655416 WLQ654417:WLS655416 WVM654417:WVO655416 F719953:G720952 JA719953:JC720952 SW719953:SY720952 ACS719953:ACU720952 AMO719953:AMQ720952 AWK719953:AWM720952 BGG719953:BGI720952 BQC719953:BQE720952 BZY719953:CAA720952 CJU719953:CJW720952 CTQ719953:CTS720952 DDM719953:DDO720952 DNI719953:DNK720952 DXE719953:DXG720952 EHA719953:EHC720952 EQW719953:EQY720952 FAS719953:FAU720952 FKO719953:FKQ720952 FUK719953:FUM720952 GEG719953:GEI720952 GOC719953:GOE720952 GXY719953:GYA720952 HHU719953:HHW720952 HRQ719953:HRS720952 IBM719953:IBO720952 ILI719953:ILK720952 IVE719953:IVG720952 JFA719953:JFC720952 JOW719953:JOY720952 JYS719953:JYU720952 KIO719953:KIQ720952 KSK719953:KSM720952 LCG719953:LCI720952 LMC719953:LME720952 LVY719953:LWA720952 MFU719953:MFW720952 MPQ719953:MPS720952 MZM719953:MZO720952 NJI719953:NJK720952 NTE719953:NTG720952 ODA719953:ODC720952 OMW719953:OMY720952 OWS719953:OWU720952 PGO719953:PGQ720952 PQK719953:PQM720952 QAG719953:QAI720952 QKC719953:QKE720952 QTY719953:QUA720952 RDU719953:RDW720952 RNQ719953:RNS720952 RXM719953:RXO720952 SHI719953:SHK720952 SRE719953:SRG720952 TBA719953:TBC720952 TKW719953:TKY720952 TUS719953:TUU720952 UEO719953:UEQ720952 UOK719953:UOM720952 UYG719953:UYI720952 VIC719953:VIE720952 VRY719953:VSA720952 WBU719953:WBW720952 WLQ719953:WLS720952 WVM719953:WVO720952 F785489:G786488 JA785489:JC786488 SW785489:SY786488 ACS785489:ACU786488 AMO785489:AMQ786488 AWK785489:AWM786488 BGG785489:BGI786488 BQC785489:BQE786488 BZY785489:CAA786488 CJU785489:CJW786488 CTQ785489:CTS786488 DDM785489:DDO786488 DNI785489:DNK786488 DXE785489:DXG786488 EHA785489:EHC786488 EQW785489:EQY786488 FAS785489:FAU786488 FKO785489:FKQ786488 FUK785489:FUM786488 GEG785489:GEI786488 GOC785489:GOE786488 GXY785489:GYA786488 HHU785489:HHW786488 HRQ785489:HRS786488 IBM785489:IBO786488 ILI785489:ILK786488 IVE785489:IVG786488 JFA785489:JFC786488 JOW785489:JOY786488 JYS785489:JYU786488 KIO785489:KIQ786488 KSK785489:KSM786488 LCG785489:LCI786488 LMC785489:LME786488 LVY785489:LWA786488 MFU785489:MFW786488 MPQ785489:MPS786488 MZM785489:MZO786488 NJI785489:NJK786488 NTE785489:NTG786488 ODA785489:ODC786488 OMW785489:OMY786488 OWS785489:OWU786488 PGO785489:PGQ786488 PQK785489:PQM786488 QAG785489:QAI786488 QKC785489:QKE786488 QTY785489:QUA786488 RDU785489:RDW786488 RNQ785489:RNS786488 RXM785489:RXO786488 SHI785489:SHK786488 SRE785489:SRG786488 TBA785489:TBC786488 TKW785489:TKY786488 TUS785489:TUU786488 UEO785489:UEQ786488 UOK785489:UOM786488 UYG785489:UYI786488 VIC785489:VIE786488 VRY785489:VSA786488 WBU785489:WBW786488 WLQ785489:WLS786488 WVM785489:WVO786488 F851025:G852024 JA851025:JC852024 SW851025:SY852024 ACS851025:ACU852024 AMO851025:AMQ852024 AWK851025:AWM852024 BGG851025:BGI852024 BQC851025:BQE852024 BZY851025:CAA852024 CJU851025:CJW852024 CTQ851025:CTS852024 DDM851025:DDO852024 DNI851025:DNK852024 DXE851025:DXG852024 EHA851025:EHC852024 EQW851025:EQY852024 FAS851025:FAU852024 FKO851025:FKQ852024 FUK851025:FUM852024 GEG851025:GEI852024 GOC851025:GOE852024 GXY851025:GYA852024 HHU851025:HHW852024 HRQ851025:HRS852024 IBM851025:IBO852024 ILI851025:ILK852024 IVE851025:IVG852024 JFA851025:JFC852024 JOW851025:JOY852024 JYS851025:JYU852024 KIO851025:KIQ852024 KSK851025:KSM852024 LCG851025:LCI852024 LMC851025:LME852024 LVY851025:LWA852024 MFU851025:MFW852024 MPQ851025:MPS852024 MZM851025:MZO852024 NJI851025:NJK852024 NTE851025:NTG852024 ODA851025:ODC852024 OMW851025:OMY852024 OWS851025:OWU852024 PGO851025:PGQ852024 PQK851025:PQM852024 QAG851025:QAI852024 QKC851025:QKE852024 QTY851025:QUA852024 RDU851025:RDW852024 RNQ851025:RNS852024 RXM851025:RXO852024 SHI851025:SHK852024 SRE851025:SRG852024 TBA851025:TBC852024 TKW851025:TKY852024 TUS851025:TUU852024 UEO851025:UEQ852024 UOK851025:UOM852024 UYG851025:UYI852024 VIC851025:VIE852024 VRY851025:VSA852024 WBU851025:WBW852024 WLQ851025:WLS852024 WVM851025:WVO852024 F916561:G917560 JA916561:JC917560 SW916561:SY917560 ACS916561:ACU917560 AMO916561:AMQ917560 AWK916561:AWM917560 BGG916561:BGI917560 BQC916561:BQE917560 BZY916561:CAA917560 CJU916561:CJW917560 CTQ916561:CTS917560 DDM916561:DDO917560 DNI916561:DNK917560 DXE916561:DXG917560 EHA916561:EHC917560 EQW916561:EQY917560 FAS916561:FAU917560 FKO916561:FKQ917560 FUK916561:FUM917560 GEG916561:GEI917560 GOC916561:GOE917560 GXY916561:GYA917560 HHU916561:HHW917560 HRQ916561:HRS917560 IBM916561:IBO917560 ILI916561:ILK917560 IVE916561:IVG917560 JFA916561:JFC917560 JOW916561:JOY917560 JYS916561:JYU917560 KIO916561:KIQ917560 KSK916561:KSM917560 LCG916561:LCI917560 LMC916561:LME917560 LVY916561:LWA917560 MFU916561:MFW917560 MPQ916561:MPS917560 MZM916561:MZO917560 NJI916561:NJK917560 NTE916561:NTG917560 ODA916561:ODC917560 OMW916561:OMY917560 OWS916561:OWU917560 PGO916561:PGQ917560 PQK916561:PQM917560 QAG916561:QAI917560 QKC916561:QKE917560 QTY916561:QUA917560 RDU916561:RDW917560 RNQ916561:RNS917560 RXM916561:RXO917560 SHI916561:SHK917560 SRE916561:SRG917560 TBA916561:TBC917560 TKW916561:TKY917560 TUS916561:TUU917560 UEO916561:UEQ917560 UOK916561:UOM917560 UYG916561:UYI917560 VIC916561:VIE917560 VRY916561:VSA917560 WBU916561:WBW917560 WLQ916561:WLS917560 WVM916561:WVO917560 F982097:G983096 JA982097:JC983096 SW982097:SY983096 ACS982097:ACU983096 AMO982097:AMQ983096 AWK982097:AWM983096 BGG982097:BGI983096 BQC982097:BQE983096 BZY982097:CAA983096 CJU982097:CJW983096 CTQ982097:CTS983096 DDM982097:DDO983096 DNI982097:DNK983096 DXE982097:DXG983096 EHA982097:EHC983096 EQW982097:EQY983096 FAS982097:FAU983096 FKO982097:FKQ983096 FUK982097:FUM983096 GEG982097:GEI983096 GOC982097:GOE983096 GXY982097:GYA983096 HHU982097:HHW983096 HRQ982097:HRS983096 IBM982097:IBO983096 ILI982097:ILK983096 IVE982097:IVG983096 JFA982097:JFC983096 JOW982097:JOY983096 JYS982097:JYU983096 KIO982097:KIQ983096 KSK982097:KSM983096 LCG982097:LCI983096 LMC982097:LME983096 LVY982097:LWA983096 MFU982097:MFW983096 MPQ982097:MPS983096 MZM982097:MZO983096 NJI982097:NJK983096 NTE982097:NTG983096 ODA982097:ODC983096 OMW982097:OMY983096 OWS982097:OWU983096 PGO982097:PGQ983096 PQK982097:PQM983096 QAG982097:QAI983096 QKC982097:QKE983096 QTY982097:QUA983096 RDU982097:RDW983096 RNQ982097:RNS983096 RXM982097:RXO983096 SHI982097:SHK983096 SRE982097:SRG983096 TBA982097:TBC983096 TKW982097:TKY983096 TUS982097:TUU983096 UEO982097:UEQ983096 UOK982097:UOM983096 UYG982097:UYI983096 VIC982097:VIE983096 VRY982097:VSA983096 WBU982097:WBW983096 WLQ982097:WLS983096 JA16:JC56 SW16:SY56 ACS16:ACU56 AMO16:AMQ56 AWK16:AWM56 BGG16:BGI56 BQC16:BQE56 BZY16:CAA56 CJU16:CJW56 CTQ16:CTS56 DDM16:DDO56 DNI16:DNK56 DXE16:DXG56 EHA16:EHC56 EQW16:EQY56 FAS16:FAU56 FKO16:FKQ56 FUK16:FUM56 GEG16:GEI56 GOC16:GOE56 GXY16:GYA56 HHU16:HHW56 HRQ16:HRS56 IBM16:IBO56 ILI16:ILK56 IVE16:IVG56 JFA16:JFC56 JOW16:JOY56 JYS16:JYU56 KIO16:KIQ56 KSK16:KSM56 LCG16:LCI56 LMC16:LME56 LVY16:LWA56 MFU16:MFW56 MPQ16:MPS56 MZM16:MZO56 NJI16:NJK56 NTE16:NTG56 ODA16:ODC56 OMW16:OMY56 OWS16:OWU56 PGO16:PGQ56 PQK16:PQM56 QAG16:QAI56 QKC16:QKE56 QTY16:QUA56 RDU16:RDW56 RNQ16:RNS56 RXM16:RXO56 SHI16:SHK56 SRE16:SRG56 TBA16:TBC56 TKW16:TKY56 TUS16:TUU56 UEO16:UEQ56 UOK16:UOM56 UYG16:UYI56 VIC16:VIE56 VRY16:VSA56 WBU16:WBW56 WLQ16:WLS56 WVM16:WVO56" xr:uid="{00000000-0002-0000-0100-000001000000}">
      <formula1>0</formula1>
      <formula2>99999999999999900</formula2>
    </dataValidation>
    <dataValidation type="list" allowBlank="1" showInputMessage="1" showErrorMessage="1" sqref="WVI982097:WVI983096 B64593:B65592 IW64593:IW65592 SS64593:SS65592 ACO64593:ACO65592 AMK64593:AMK65592 AWG64593:AWG65592 BGC64593:BGC65592 BPY64593:BPY65592 BZU64593:BZU65592 CJQ64593:CJQ65592 CTM64593:CTM65592 DDI64593:DDI65592 DNE64593:DNE65592 DXA64593:DXA65592 EGW64593:EGW65592 EQS64593:EQS65592 FAO64593:FAO65592 FKK64593:FKK65592 FUG64593:FUG65592 GEC64593:GEC65592 GNY64593:GNY65592 GXU64593:GXU65592 HHQ64593:HHQ65592 HRM64593:HRM65592 IBI64593:IBI65592 ILE64593:ILE65592 IVA64593:IVA65592 JEW64593:JEW65592 JOS64593:JOS65592 JYO64593:JYO65592 KIK64593:KIK65592 KSG64593:KSG65592 LCC64593:LCC65592 LLY64593:LLY65592 LVU64593:LVU65592 MFQ64593:MFQ65592 MPM64593:MPM65592 MZI64593:MZI65592 NJE64593:NJE65592 NTA64593:NTA65592 OCW64593:OCW65592 OMS64593:OMS65592 OWO64593:OWO65592 PGK64593:PGK65592 PQG64593:PQG65592 QAC64593:QAC65592 QJY64593:QJY65592 QTU64593:QTU65592 RDQ64593:RDQ65592 RNM64593:RNM65592 RXI64593:RXI65592 SHE64593:SHE65592 SRA64593:SRA65592 TAW64593:TAW65592 TKS64593:TKS65592 TUO64593:TUO65592 UEK64593:UEK65592 UOG64593:UOG65592 UYC64593:UYC65592 VHY64593:VHY65592 VRU64593:VRU65592 WBQ64593:WBQ65592 WLM64593:WLM65592 WVI64593:WVI65592 B130129:B131128 IW130129:IW131128 SS130129:SS131128 ACO130129:ACO131128 AMK130129:AMK131128 AWG130129:AWG131128 BGC130129:BGC131128 BPY130129:BPY131128 BZU130129:BZU131128 CJQ130129:CJQ131128 CTM130129:CTM131128 DDI130129:DDI131128 DNE130129:DNE131128 DXA130129:DXA131128 EGW130129:EGW131128 EQS130129:EQS131128 FAO130129:FAO131128 FKK130129:FKK131128 FUG130129:FUG131128 GEC130129:GEC131128 GNY130129:GNY131128 GXU130129:GXU131128 HHQ130129:HHQ131128 HRM130129:HRM131128 IBI130129:IBI131128 ILE130129:ILE131128 IVA130129:IVA131128 JEW130129:JEW131128 JOS130129:JOS131128 JYO130129:JYO131128 KIK130129:KIK131128 KSG130129:KSG131128 LCC130129:LCC131128 LLY130129:LLY131128 LVU130129:LVU131128 MFQ130129:MFQ131128 MPM130129:MPM131128 MZI130129:MZI131128 NJE130129:NJE131128 NTA130129:NTA131128 OCW130129:OCW131128 OMS130129:OMS131128 OWO130129:OWO131128 PGK130129:PGK131128 PQG130129:PQG131128 QAC130129:QAC131128 QJY130129:QJY131128 QTU130129:QTU131128 RDQ130129:RDQ131128 RNM130129:RNM131128 RXI130129:RXI131128 SHE130129:SHE131128 SRA130129:SRA131128 TAW130129:TAW131128 TKS130129:TKS131128 TUO130129:TUO131128 UEK130129:UEK131128 UOG130129:UOG131128 UYC130129:UYC131128 VHY130129:VHY131128 VRU130129:VRU131128 WBQ130129:WBQ131128 WLM130129:WLM131128 WVI130129:WVI131128 B195665:B196664 IW195665:IW196664 SS195665:SS196664 ACO195665:ACO196664 AMK195665:AMK196664 AWG195665:AWG196664 BGC195665:BGC196664 BPY195665:BPY196664 BZU195665:BZU196664 CJQ195665:CJQ196664 CTM195665:CTM196664 DDI195665:DDI196664 DNE195665:DNE196664 DXA195665:DXA196664 EGW195665:EGW196664 EQS195665:EQS196664 FAO195665:FAO196664 FKK195665:FKK196664 FUG195665:FUG196664 GEC195665:GEC196664 GNY195665:GNY196664 GXU195665:GXU196664 HHQ195665:HHQ196664 HRM195665:HRM196664 IBI195665:IBI196664 ILE195665:ILE196664 IVA195665:IVA196664 JEW195665:JEW196664 JOS195665:JOS196664 JYO195665:JYO196664 KIK195665:KIK196664 KSG195665:KSG196664 LCC195665:LCC196664 LLY195665:LLY196664 LVU195665:LVU196664 MFQ195665:MFQ196664 MPM195665:MPM196664 MZI195665:MZI196664 NJE195665:NJE196664 NTA195665:NTA196664 OCW195665:OCW196664 OMS195665:OMS196664 OWO195665:OWO196664 PGK195665:PGK196664 PQG195665:PQG196664 QAC195665:QAC196664 QJY195665:QJY196664 QTU195665:QTU196664 RDQ195665:RDQ196664 RNM195665:RNM196664 RXI195665:RXI196664 SHE195665:SHE196664 SRA195665:SRA196664 TAW195665:TAW196664 TKS195665:TKS196664 TUO195665:TUO196664 UEK195665:UEK196664 UOG195665:UOG196664 UYC195665:UYC196664 VHY195665:VHY196664 VRU195665:VRU196664 WBQ195665:WBQ196664 WLM195665:WLM196664 WVI195665:WVI196664 B261201:B262200 IW261201:IW262200 SS261201:SS262200 ACO261201:ACO262200 AMK261201:AMK262200 AWG261201:AWG262200 BGC261201:BGC262200 BPY261201:BPY262200 BZU261201:BZU262200 CJQ261201:CJQ262200 CTM261201:CTM262200 DDI261201:DDI262200 DNE261201:DNE262200 DXA261201:DXA262200 EGW261201:EGW262200 EQS261201:EQS262200 FAO261201:FAO262200 FKK261201:FKK262200 FUG261201:FUG262200 GEC261201:GEC262200 GNY261201:GNY262200 GXU261201:GXU262200 HHQ261201:HHQ262200 HRM261201:HRM262200 IBI261201:IBI262200 ILE261201:ILE262200 IVA261201:IVA262200 JEW261201:JEW262200 JOS261201:JOS262200 JYO261201:JYO262200 KIK261201:KIK262200 KSG261201:KSG262200 LCC261201:LCC262200 LLY261201:LLY262200 LVU261201:LVU262200 MFQ261201:MFQ262200 MPM261201:MPM262200 MZI261201:MZI262200 NJE261201:NJE262200 NTA261201:NTA262200 OCW261201:OCW262200 OMS261201:OMS262200 OWO261201:OWO262200 PGK261201:PGK262200 PQG261201:PQG262200 QAC261201:QAC262200 QJY261201:QJY262200 QTU261201:QTU262200 RDQ261201:RDQ262200 RNM261201:RNM262200 RXI261201:RXI262200 SHE261201:SHE262200 SRA261201:SRA262200 TAW261201:TAW262200 TKS261201:TKS262200 TUO261201:TUO262200 UEK261201:UEK262200 UOG261201:UOG262200 UYC261201:UYC262200 VHY261201:VHY262200 VRU261201:VRU262200 WBQ261201:WBQ262200 WLM261201:WLM262200 WVI261201:WVI262200 B326737:B327736 IW326737:IW327736 SS326737:SS327736 ACO326737:ACO327736 AMK326737:AMK327736 AWG326737:AWG327736 BGC326737:BGC327736 BPY326737:BPY327736 BZU326737:BZU327736 CJQ326737:CJQ327736 CTM326737:CTM327736 DDI326737:DDI327736 DNE326737:DNE327736 DXA326737:DXA327736 EGW326737:EGW327736 EQS326737:EQS327736 FAO326737:FAO327736 FKK326737:FKK327736 FUG326737:FUG327736 GEC326737:GEC327736 GNY326737:GNY327736 GXU326737:GXU327736 HHQ326737:HHQ327736 HRM326737:HRM327736 IBI326737:IBI327736 ILE326737:ILE327736 IVA326737:IVA327736 JEW326737:JEW327736 JOS326737:JOS327736 JYO326737:JYO327736 KIK326737:KIK327736 KSG326737:KSG327736 LCC326737:LCC327736 LLY326737:LLY327736 LVU326737:LVU327736 MFQ326737:MFQ327736 MPM326737:MPM327736 MZI326737:MZI327736 NJE326737:NJE327736 NTA326737:NTA327736 OCW326737:OCW327736 OMS326737:OMS327736 OWO326737:OWO327736 PGK326737:PGK327736 PQG326737:PQG327736 QAC326737:QAC327736 QJY326737:QJY327736 QTU326737:QTU327736 RDQ326737:RDQ327736 RNM326737:RNM327736 RXI326737:RXI327736 SHE326737:SHE327736 SRA326737:SRA327736 TAW326737:TAW327736 TKS326737:TKS327736 TUO326737:TUO327736 UEK326737:UEK327736 UOG326737:UOG327736 UYC326737:UYC327736 VHY326737:VHY327736 VRU326737:VRU327736 WBQ326737:WBQ327736 WLM326737:WLM327736 WVI326737:WVI327736 B392273:B393272 IW392273:IW393272 SS392273:SS393272 ACO392273:ACO393272 AMK392273:AMK393272 AWG392273:AWG393272 BGC392273:BGC393272 BPY392273:BPY393272 BZU392273:BZU393272 CJQ392273:CJQ393272 CTM392273:CTM393272 DDI392273:DDI393272 DNE392273:DNE393272 DXA392273:DXA393272 EGW392273:EGW393272 EQS392273:EQS393272 FAO392273:FAO393272 FKK392273:FKK393272 FUG392273:FUG393272 GEC392273:GEC393272 GNY392273:GNY393272 GXU392273:GXU393272 HHQ392273:HHQ393272 HRM392273:HRM393272 IBI392273:IBI393272 ILE392273:ILE393272 IVA392273:IVA393272 JEW392273:JEW393272 JOS392273:JOS393272 JYO392273:JYO393272 KIK392273:KIK393272 KSG392273:KSG393272 LCC392273:LCC393272 LLY392273:LLY393272 LVU392273:LVU393272 MFQ392273:MFQ393272 MPM392273:MPM393272 MZI392273:MZI393272 NJE392273:NJE393272 NTA392273:NTA393272 OCW392273:OCW393272 OMS392273:OMS393272 OWO392273:OWO393272 PGK392273:PGK393272 PQG392273:PQG393272 QAC392273:QAC393272 QJY392273:QJY393272 QTU392273:QTU393272 RDQ392273:RDQ393272 RNM392273:RNM393272 RXI392273:RXI393272 SHE392273:SHE393272 SRA392273:SRA393272 TAW392273:TAW393272 TKS392273:TKS393272 TUO392273:TUO393272 UEK392273:UEK393272 UOG392273:UOG393272 UYC392273:UYC393272 VHY392273:VHY393272 VRU392273:VRU393272 WBQ392273:WBQ393272 WLM392273:WLM393272 WVI392273:WVI393272 B457809:B458808 IW457809:IW458808 SS457809:SS458808 ACO457809:ACO458808 AMK457809:AMK458808 AWG457809:AWG458808 BGC457809:BGC458808 BPY457809:BPY458808 BZU457809:BZU458808 CJQ457809:CJQ458808 CTM457809:CTM458808 DDI457809:DDI458808 DNE457809:DNE458808 DXA457809:DXA458808 EGW457809:EGW458808 EQS457809:EQS458808 FAO457809:FAO458808 FKK457809:FKK458808 FUG457809:FUG458808 GEC457809:GEC458808 GNY457809:GNY458808 GXU457809:GXU458808 HHQ457809:HHQ458808 HRM457809:HRM458808 IBI457809:IBI458808 ILE457809:ILE458808 IVA457809:IVA458808 JEW457809:JEW458808 JOS457809:JOS458808 JYO457809:JYO458808 KIK457809:KIK458808 KSG457809:KSG458808 LCC457809:LCC458808 LLY457809:LLY458808 LVU457809:LVU458808 MFQ457809:MFQ458808 MPM457809:MPM458808 MZI457809:MZI458808 NJE457809:NJE458808 NTA457809:NTA458808 OCW457809:OCW458808 OMS457809:OMS458808 OWO457809:OWO458808 PGK457809:PGK458808 PQG457809:PQG458808 QAC457809:QAC458808 QJY457809:QJY458808 QTU457809:QTU458808 RDQ457809:RDQ458808 RNM457809:RNM458808 RXI457809:RXI458808 SHE457809:SHE458808 SRA457809:SRA458808 TAW457809:TAW458808 TKS457809:TKS458808 TUO457809:TUO458808 UEK457809:UEK458808 UOG457809:UOG458808 UYC457809:UYC458808 VHY457809:VHY458808 VRU457809:VRU458808 WBQ457809:WBQ458808 WLM457809:WLM458808 WVI457809:WVI458808 B523345:B524344 IW523345:IW524344 SS523345:SS524344 ACO523345:ACO524344 AMK523345:AMK524344 AWG523345:AWG524344 BGC523345:BGC524344 BPY523345:BPY524344 BZU523345:BZU524344 CJQ523345:CJQ524344 CTM523345:CTM524344 DDI523345:DDI524344 DNE523345:DNE524344 DXA523345:DXA524344 EGW523345:EGW524344 EQS523345:EQS524344 FAO523345:FAO524344 FKK523345:FKK524344 FUG523345:FUG524344 GEC523345:GEC524344 GNY523345:GNY524344 GXU523345:GXU524344 HHQ523345:HHQ524344 HRM523345:HRM524344 IBI523345:IBI524344 ILE523345:ILE524344 IVA523345:IVA524344 JEW523345:JEW524344 JOS523345:JOS524344 JYO523345:JYO524344 KIK523345:KIK524344 KSG523345:KSG524344 LCC523345:LCC524344 LLY523345:LLY524344 LVU523345:LVU524344 MFQ523345:MFQ524344 MPM523345:MPM524344 MZI523345:MZI524344 NJE523345:NJE524344 NTA523345:NTA524344 OCW523345:OCW524344 OMS523345:OMS524344 OWO523345:OWO524344 PGK523345:PGK524344 PQG523345:PQG524344 QAC523345:QAC524344 QJY523345:QJY524344 QTU523345:QTU524344 RDQ523345:RDQ524344 RNM523345:RNM524344 RXI523345:RXI524344 SHE523345:SHE524344 SRA523345:SRA524344 TAW523345:TAW524344 TKS523345:TKS524344 TUO523345:TUO524344 UEK523345:UEK524344 UOG523345:UOG524344 UYC523345:UYC524344 VHY523345:VHY524344 VRU523345:VRU524344 WBQ523345:WBQ524344 WLM523345:WLM524344 WVI523345:WVI524344 B588881:B589880 IW588881:IW589880 SS588881:SS589880 ACO588881:ACO589880 AMK588881:AMK589880 AWG588881:AWG589880 BGC588881:BGC589880 BPY588881:BPY589880 BZU588881:BZU589880 CJQ588881:CJQ589880 CTM588881:CTM589880 DDI588881:DDI589880 DNE588881:DNE589880 DXA588881:DXA589880 EGW588881:EGW589880 EQS588881:EQS589880 FAO588881:FAO589880 FKK588881:FKK589880 FUG588881:FUG589880 GEC588881:GEC589880 GNY588881:GNY589880 GXU588881:GXU589880 HHQ588881:HHQ589880 HRM588881:HRM589880 IBI588881:IBI589880 ILE588881:ILE589880 IVA588881:IVA589880 JEW588881:JEW589880 JOS588881:JOS589880 JYO588881:JYO589880 KIK588881:KIK589880 KSG588881:KSG589880 LCC588881:LCC589880 LLY588881:LLY589880 LVU588881:LVU589880 MFQ588881:MFQ589880 MPM588881:MPM589880 MZI588881:MZI589880 NJE588881:NJE589880 NTA588881:NTA589880 OCW588881:OCW589880 OMS588881:OMS589880 OWO588881:OWO589880 PGK588881:PGK589880 PQG588881:PQG589880 QAC588881:QAC589880 QJY588881:QJY589880 QTU588881:QTU589880 RDQ588881:RDQ589880 RNM588881:RNM589880 RXI588881:RXI589880 SHE588881:SHE589880 SRA588881:SRA589880 TAW588881:TAW589880 TKS588881:TKS589880 TUO588881:TUO589880 UEK588881:UEK589880 UOG588881:UOG589880 UYC588881:UYC589880 VHY588881:VHY589880 VRU588881:VRU589880 WBQ588881:WBQ589880 WLM588881:WLM589880 WVI588881:WVI589880 B654417:B655416 IW654417:IW655416 SS654417:SS655416 ACO654417:ACO655416 AMK654417:AMK655416 AWG654417:AWG655416 BGC654417:BGC655416 BPY654417:BPY655416 BZU654417:BZU655416 CJQ654417:CJQ655416 CTM654417:CTM655416 DDI654417:DDI655416 DNE654417:DNE655416 DXA654417:DXA655416 EGW654417:EGW655416 EQS654417:EQS655416 FAO654417:FAO655416 FKK654417:FKK655416 FUG654417:FUG655416 GEC654417:GEC655416 GNY654417:GNY655416 GXU654417:GXU655416 HHQ654417:HHQ655416 HRM654417:HRM655416 IBI654417:IBI655416 ILE654417:ILE655416 IVA654417:IVA655416 JEW654417:JEW655416 JOS654417:JOS655416 JYO654417:JYO655416 KIK654417:KIK655416 KSG654417:KSG655416 LCC654417:LCC655416 LLY654417:LLY655416 LVU654417:LVU655416 MFQ654417:MFQ655416 MPM654417:MPM655416 MZI654417:MZI655416 NJE654417:NJE655416 NTA654417:NTA655416 OCW654417:OCW655416 OMS654417:OMS655416 OWO654417:OWO655416 PGK654417:PGK655416 PQG654417:PQG655416 QAC654417:QAC655416 QJY654417:QJY655416 QTU654417:QTU655416 RDQ654417:RDQ655416 RNM654417:RNM655416 RXI654417:RXI655416 SHE654417:SHE655416 SRA654417:SRA655416 TAW654417:TAW655416 TKS654417:TKS655416 TUO654417:TUO655416 UEK654417:UEK655416 UOG654417:UOG655416 UYC654417:UYC655416 VHY654417:VHY655416 VRU654417:VRU655416 WBQ654417:WBQ655416 WLM654417:WLM655416 WVI654417:WVI655416 B719953:B720952 IW719953:IW720952 SS719953:SS720952 ACO719953:ACO720952 AMK719953:AMK720952 AWG719953:AWG720952 BGC719953:BGC720952 BPY719953:BPY720952 BZU719953:BZU720952 CJQ719953:CJQ720952 CTM719953:CTM720952 DDI719953:DDI720952 DNE719953:DNE720952 DXA719953:DXA720952 EGW719953:EGW720952 EQS719953:EQS720952 FAO719953:FAO720952 FKK719953:FKK720952 FUG719953:FUG720952 GEC719953:GEC720952 GNY719953:GNY720952 GXU719953:GXU720952 HHQ719953:HHQ720952 HRM719953:HRM720952 IBI719953:IBI720952 ILE719953:ILE720952 IVA719953:IVA720952 JEW719953:JEW720952 JOS719953:JOS720952 JYO719953:JYO720952 KIK719953:KIK720952 KSG719953:KSG720952 LCC719953:LCC720952 LLY719953:LLY720952 LVU719953:LVU720952 MFQ719953:MFQ720952 MPM719953:MPM720952 MZI719953:MZI720952 NJE719953:NJE720952 NTA719953:NTA720952 OCW719953:OCW720952 OMS719953:OMS720952 OWO719953:OWO720952 PGK719953:PGK720952 PQG719953:PQG720952 QAC719953:QAC720952 QJY719953:QJY720952 QTU719953:QTU720952 RDQ719953:RDQ720952 RNM719953:RNM720952 RXI719953:RXI720952 SHE719953:SHE720952 SRA719953:SRA720952 TAW719953:TAW720952 TKS719953:TKS720952 TUO719953:TUO720952 UEK719953:UEK720952 UOG719953:UOG720952 UYC719953:UYC720952 VHY719953:VHY720952 VRU719953:VRU720952 WBQ719953:WBQ720952 WLM719953:WLM720952 WVI719953:WVI720952 B785489:B786488 IW785489:IW786488 SS785489:SS786488 ACO785489:ACO786488 AMK785489:AMK786488 AWG785489:AWG786488 BGC785489:BGC786488 BPY785489:BPY786488 BZU785489:BZU786488 CJQ785489:CJQ786488 CTM785489:CTM786488 DDI785489:DDI786488 DNE785489:DNE786488 DXA785489:DXA786488 EGW785489:EGW786488 EQS785489:EQS786488 FAO785489:FAO786488 FKK785489:FKK786488 FUG785489:FUG786488 GEC785489:GEC786488 GNY785489:GNY786488 GXU785489:GXU786488 HHQ785489:HHQ786488 HRM785489:HRM786488 IBI785489:IBI786488 ILE785489:ILE786488 IVA785489:IVA786488 JEW785489:JEW786488 JOS785489:JOS786488 JYO785489:JYO786488 KIK785489:KIK786488 KSG785489:KSG786488 LCC785489:LCC786488 LLY785489:LLY786488 LVU785489:LVU786488 MFQ785489:MFQ786488 MPM785489:MPM786488 MZI785489:MZI786488 NJE785489:NJE786488 NTA785489:NTA786488 OCW785489:OCW786488 OMS785489:OMS786488 OWO785489:OWO786488 PGK785489:PGK786488 PQG785489:PQG786488 QAC785489:QAC786488 QJY785489:QJY786488 QTU785489:QTU786488 RDQ785489:RDQ786488 RNM785489:RNM786488 RXI785489:RXI786488 SHE785489:SHE786488 SRA785489:SRA786488 TAW785489:TAW786488 TKS785489:TKS786488 TUO785489:TUO786488 UEK785489:UEK786488 UOG785489:UOG786488 UYC785489:UYC786488 VHY785489:VHY786488 VRU785489:VRU786488 WBQ785489:WBQ786488 WLM785489:WLM786488 WVI785489:WVI786488 B851025:B852024 IW851025:IW852024 SS851025:SS852024 ACO851025:ACO852024 AMK851025:AMK852024 AWG851025:AWG852024 BGC851025:BGC852024 BPY851025:BPY852024 BZU851025:BZU852024 CJQ851025:CJQ852024 CTM851025:CTM852024 DDI851025:DDI852024 DNE851025:DNE852024 DXA851025:DXA852024 EGW851025:EGW852024 EQS851025:EQS852024 FAO851025:FAO852024 FKK851025:FKK852024 FUG851025:FUG852024 GEC851025:GEC852024 GNY851025:GNY852024 GXU851025:GXU852024 HHQ851025:HHQ852024 HRM851025:HRM852024 IBI851025:IBI852024 ILE851025:ILE852024 IVA851025:IVA852024 JEW851025:JEW852024 JOS851025:JOS852024 JYO851025:JYO852024 KIK851025:KIK852024 KSG851025:KSG852024 LCC851025:LCC852024 LLY851025:LLY852024 LVU851025:LVU852024 MFQ851025:MFQ852024 MPM851025:MPM852024 MZI851025:MZI852024 NJE851025:NJE852024 NTA851025:NTA852024 OCW851025:OCW852024 OMS851025:OMS852024 OWO851025:OWO852024 PGK851025:PGK852024 PQG851025:PQG852024 QAC851025:QAC852024 QJY851025:QJY852024 QTU851025:QTU852024 RDQ851025:RDQ852024 RNM851025:RNM852024 RXI851025:RXI852024 SHE851025:SHE852024 SRA851025:SRA852024 TAW851025:TAW852024 TKS851025:TKS852024 TUO851025:TUO852024 UEK851025:UEK852024 UOG851025:UOG852024 UYC851025:UYC852024 VHY851025:VHY852024 VRU851025:VRU852024 WBQ851025:WBQ852024 WLM851025:WLM852024 WVI851025:WVI852024 B916561:B917560 IW916561:IW917560 SS916561:SS917560 ACO916561:ACO917560 AMK916561:AMK917560 AWG916561:AWG917560 BGC916561:BGC917560 BPY916561:BPY917560 BZU916561:BZU917560 CJQ916561:CJQ917560 CTM916561:CTM917560 DDI916561:DDI917560 DNE916561:DNE917560 DXA916561:DXA917560 EGW916561:EGW917560 EQS916561:EQS917560 FAO916561:FAO917560 FKK916561:FKK917560 FUG916561:FUG917560 GEC916561:GEC917560 GNY916561:GNY917560 GXU916561:GXU917560 HHQ916561:HHQ917560 HRM916561:HRM917560 IBI916561:IBI917560 ILE916561:ILE917560 IVA916561:IVA917560 JEW916561:JEW917560 JOS916561:JOS917560 JYO916561:JYO917560 KIK916561:KIK917560 KSG916561:KSG917560 LCC916561:LCC917560 LLY916561:LLY917560 LVU916561:LVU917560 MFQ916561:MFQ917560 MPM916561:MPM917560 MZI916561:MZI917560 NJE916561:NJE917560 NTA916561:NTA917560 OCW916561:OCW917560 OMS916561:OMS917560 OWO916561:OWO917560 PGK916561:PGK917560 PQG916561:PQG917560 QAC916561:QAC917560 QJY916561:QJY917560 QTU916561:QTU917560 RDQ916561:RDQ917560 RNM916561:RNM917560 RXI916561:RXI917560 SHE916561:SHE917560 SRA916561:SRA917560 TAW916561:TAW917560 TKS916561:TKS917560 TUO916561:TUO917560 UEK916561:UEK917560 UOG916561:UOG917560 UYC916561:UYC917560 VHY916561:VHY917560 VRU916561:VRU917560 WBQ916561:WBQ917560 WLM916561:WLM917560 WVI916561:WVI917560 B982097:B983096 IW982097:IW983096 SS982097:SS983096 ACO982097:ACO983096 AMK982097:AMK983096 AWG982097:AWG983096 BGC982097:BGC983096 BPY982097:BPY983096 BZU982097:BZU983096 CJQ982097:CJQ983096 CTM982097:CTM983096 DDI982097:DDI983096 DNE982097:DNE983096 DXA982097:DXA983096 EGW982097:EGW983096 EQS982097:EQS983096 FAO982097:FAO983096 FKK982097:FKK983096 FUG982097:FUG983096 GEC982097:GEC983096 GNY982097:GNY983096 GXU982097:GXU983096 HHQ982097:HHQ983096 HRM982097:HRM983096 IBI982097:IBI983096 ILE982097:ILE983096 IVA982097:IVA983096 JEW982097:JEW983096 JOS982097:JOS983096 JYO982097:JYO983096 KIK982097:KIK983096 KSG982097:KSG983096 LCC982097:LCC983096 LLY982097:LLY983096 LVU982097:LVU983096 MFQ982097:MFQ983096 MPM982097:MPM983096 MZI982097:MZI983096 NJE982097:NJE983096 NTA982097:NTA983096 OCW982097:OCW983096 OMS982097:OMS983096 OWO982097:OWO983096 PGK982097:PGK983096 PQG982097:PQG983096 QAC982097:QAC983096 QJY982097:QJY983096 QTU982097:QTU983096 RDQ982097:RDQ983096 RNM982097:RNM983096 RXI982097:RXI983096 SHE982097:SHE983096 SRA982097:SRA983096 TAW982097:TAW983096 TKS982097:TKS983096 TUO982097:TUO983096 UEK982097:UEK983096 UOG982097:UOG983096 UYC982097:UYC983096 VHY982097:VHY983096 VRU982097:VRU983096 WBQ982097:WBQ983096 WLM982097:WLM983096 IW16:IW56 SS16:SS56 ACO16:ACO56 AMK16:AMK56 AWG16:AWG56 BGC16:BGC56 BPY16:BPY56 BZU16:BZU56 CJQ16:CJQ56 CTM16:CTM56 DDI16:DDI56 DNE16:DNE56 DXA16:DXA56 EGW16:EGW56 EQS16:EQS56 FAO16:FAO56 FKK16:FKK56 FUG16:FUG56 GEC16:GEC56 GNY16:GNY56 GXU16:GXU56 HHQ16:HHQ56 HRM16:HRM56 IBI16:IBI56 ILE16:ILE56 IVA16:IVA56 JEW16:JEW56 JOS16:JOS56 JYO16:JYO56 KIK16:KIK56 KSG16:KSG56 LCC16:LCC56 LLY16:LLY56 LVU16:LVU56 MFQ16:MFQ56 MPM16:MPM56 MZI16:MZI56 NJE16:NJE56 NTA16:NTA56 OCW16:OCW56 OMS16:OMS56 OWO16:OWO56 PGK16:PGK56 PQG16:PQG56 QAC16:QAC56 QJY16:QJY56 QTU16:QTU56 RDQ16:RDQ56 RNM16:RNM56 RXI16:RXI56 SHE16:SHE56 SRA16:SRA56 TAW16:TAW56 TKS16:TKS56 TUO16:TUO56 UEK16:UEK56 UOG16:UOG56 UYC16:UYC56 VHY16:VHY56 VRU16:VRU56 WBQ16:WBQ56 WLM16:WLM56 WVI16:WVI56" xr:uid="{00000000-0002-0000-0100-000002000000}">
      <formula1>#REF!</formula1>
    </dataValidation>
  </dataValidations>
  <pageMargins left="0.7"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2"/>
  <sheetViews>
    <sheetView showZeros="0" zoomScale="85" zoomScaleNormal="85" workbookViewId="0">
      <selection activeCell="G21" sqref="A1:G21"/>
    </sheetView>
  </sheetViews>
  <sheetFormatPr defaultRowHeight="13.2" x14ac:dyDescent="0.25"/>
  <cols>
    <col min="1" max="1" width="39.44140625" customWidth="1"/>
    <col min="2" max="7" width="25.6640625" customWidth="1"/>
    <col min="8" max="8" width="29" customWidth="1"/>
  </cols>
  <sheetData>
    <row r="1" spans="1:10" ht="13.8" thickBot="1" x14ac:dyDescent="0.3"/>
    <row r="2" spans="1:10" ht="32.25" customHeight="1" x14ac:dyDescent="0.25">
      <c r="A2" s="186" t="s">
        <v>13</v>
      </c>
      <c r="B2" s="187"/>
      <c r="C2" s="188"/>
      <c r="D2" s="271"/>
      <c r="E2" s="272"/>
      <c r="F2" s="273"/>
    </row>
    <row r="3" spans="1:10" ht="27.75" customHeight="1" x14ac:dyDescent="0.25">
      <c r="A3" s="189" t="s">
        <v>27</v>
      </c>
      <c r="B3" s="190"/>
      <c r="C3" s="191"/>
      <c r="D3" s="195"/>
      <c r="E3" s="196"/>
      <c r="F3" s="197"/>
    </row>
    <row r="4" spans="1:10" x14ac:dyDescent="0.25">
      <c r="A4" s="176" t="s">
        <v>23</v>
      </c>
      <c r="B4" s="177"/>
      <c r="C4" s="178"/>
      <c r="D4" s="182"/>
      <c r="E4" s="182"/>
      <c r="F4" s="183"/>
    </row>
    <row r="5" spans="1:10" ht="25.5" customHeight="1" thickBot="1" x14ac:dyDescent="0.3">
      <c r="A5" s="179"/>
      <c r="B5" s="180"/>
      <c r="C5" s="181"/>
      <c r="D5" s="184"/>
      <c r="E5" s="184"/>
      <c r="F5" s="185"/>
    </row>
    <row r="8" spans="1:10" ht="18" thickBot="1" x14ac:dyDescent="0.35">
      <c r="A8" s="5"/>
      <c r="B8" s="6"/>
      <c r="C8" s="6"/>
      <c r="D8" s="6"/>
      <c r="E8" s="6"/>
      <c r="F8" s="6"/>
      <c r="G8" s="6"/>
      <c r="H8" s="6"/>
      <c r="I8" s="5"/>
      <c r="J8" s="5"/>
    </row>
    <row r="9" spans="1:10" s="16" customFormat="1" ht="39.6" customHeight="1" thickBot="1" x14ac:dyDescent="0.3">
      <c r="A9" s="14" t="s">
        <v>48</v>
      </c>
      <c r="B9" s="14" t="s">
        <v>40</v>
      </c>
      <c r="C9" s="14" t="s">
        <v>39</v>
      </c>
      <c r="D9" s="14" t="s">
        <v>43</v>
      </c>
      <c r="E9" s="14" t="s">
        <v>42</v>
      </c>
      <c r="F9" s="14" t="s">
        <v>41</v>
      </c>
      <c r="G9" s="14" t="s">
        <v>44</v>
      </c>
      <c r="H9" s="13"/>
      <c r="I9" s="15"/>
      <c r="J9" s="15"/>
    </row>
    <row r="10" spans="1:10" s="9" customFormat="1" ht="39.6" customHeight="1" x14ac:dyDescent="0.25">
      <c r="A10" s="7" t="s">
        <v>34</v>
      </c>
      <c r="B10" s="3"/>
      <c r="C10" s="3"/>
      <c r="D10" s="99">
        <f ca="1">SUMIF('Elszámoló adatlap'!J20:O41,"1. Immateriális javak",'Elszámoló adatlap'!O20:O41)</f>
        <v>0</v>
      </c>
      <c r="E10" s="99">
        <v>0</v>
      </c>
      <c r="F10" s="100">
        <f ca="1">SUM(D10:E10)</f>
        <v>0</v>
      </c>
      <c r="G10" s="101">
        <f ca="1">(IF(C10=0,B10,C10)-F10)*-1</f>
        <v>0</v>
      </c>
      <c r="H10" s="8"/>
      <c r="I10" s="8"/>
      <c r="J10" s="8"/>
    </row>
    <row r="11" spans="1:10" s="9" customFormat="1" ht="39.6" customHeight="1" x14ac:dyDescent="0.25">
      <c r="A11" s="10" t="s">
        <v>35</v>
      </c>
      <c r="B11" s="4"/>
      <c r="C11" s="4"/>
      <c r="D11" s="102">
        <f ca="1">SUMIF('Elszámoló adatlap'!J20:O41,"2. Eszközök beszerzése",'Elszámoló adatlap'!O20:O41)</f>
        <v>0</v>
      </c>
      <c r="E11" s="102">
        <v>0</v>
      </c>
      <c r="F11" s="103">
        <f t="shared" ref="F11:F13" ca="1" si="0">SUM(D11:E11)</f>
        <v>0</v>
      </c>
      <c r="G11" s="101">
        <f t="shared" ref="G11:G14" ca="1" si="1">(IF(C11=0,B11,C11)-F11)*-1</f>
        <v>0</v>
      </c>
      <c r="H11" s="8"/>
      <c r="I11" s="8"/>
      <c r="J11" s="8"/>
    </row>
    <row r="12" spans="1:10" s="9" customFormat="1" ht="39.6" customHeight="1" x14ac:dyDescent="0.25">
      <c r="A12" s="10" t="s">
        <v>37</v>
      </c>
      <c r="B12" s="4"/>
      <c r="C12" s="4"/>
      <c r="D12" s="102">
        <f ca="1">SUMIF('Elszámoló adatlap'!J20:O41,"3. Építési beruházás",'Elszámoló adatlap'!O20:O41)</f>
        <v>0</v>
      </c>
      <c r="E12" s="102">
        <v>0</v>
      </c>
      <c r="F12" s="103">
        <f t="shared" ca="1" si="0"/>
        <v>0</v>
      </c>
      <c r="G12" s="101">
        <f t="shared" ca="1" si="1"/>
        <v>0</v>
      </c>
      <c r="H12" s="8"/>
      <c r="I12" s="8"/>
      <c r="J12" s="8"/>
    </row>
    <row r="13" spans="1:10" s="9" customFormat="1" ht="39.6" customHeight="1" x14ac:dyDescent="0.25">
      <c r="A13" s="10" t="s">
        <v>36</v>
      </c>
      <c r="B13" s="4"/>
      <c r="C13" s="4"/>
      <c r="D13" s="102">
        <f ca="1">SUMIF('Elszámoló adatlap'!J20:O41,"4. Igénybe vett szolgáltatás",'Elszámoló adatlap'!O20:O41)</f>
        <v>0</v>
      </c>
      <c r="E13" s="102">
        <v>0</v>
      </c>
      <c r="F13" s="103">
        <f t="shared" ca="1" si="0"/>
        <v>0</v>
      </c>
      <c r="G13" s="104">
        <f t="shared" ca="1" si="1"/>
        <v>0</v>
      </c>
      <c r="H13" s="8"/>
      <c r="I13" s="8"/>
      <c r="J13" s="8"/>
    </row>
    <row r="14" spans="1:10" s="9" customFormat="1" ht="39.6" customHeight="1" thickBot="1" x14ac:dyDescent="0.3">
      <c r="A14" s="10" t="s">
        <v>54</v>
      </c>
      <c r="B14" s="53"/>
      <c r="C14" s="53"/>
      <c r="D14" s="88">
        <f>+'Személyi jellegű kölgségek össz'!K57</f>
        <v>0</v>
      </c>
      <c r="E14" s="88">
        <v>0</v>
      </c>
      <c r="F14" s="98">
        <f>SUM(D14:E14)</f>
        <v>0</v>
      </c>
      <c r="G14" s="104">
        <f t="shared" si="1"/>
        <v>0</v>
      </c>
      <c r="H14" s="8"/>
      <c r="I14" s="8"/>
      <c r="J14" s="8"/>
    </row>
    <row r="15" spans="1:10" s="9" customFormat="1" ht="39.6" customHeight="1" thickBot="1" x14ac:dyDescent="0.3">
      <c r="A15" s="12" t="s">
        <v>45</v>
      </c>
      <c r="B15" s="105">
        <f t="shared" ref="B15:C15" si="2">SUM(B10:B14)</f>
        <v>0</v>
      </c>
      <c r="C15" s="105">
        <f t="shared" si="2"/>
        <v>0</v>
      </c>
      <c r="D15" s="105">
        <f ca="1">SUM(D10:D14)</f>
        <v>0</v>
      </c>
      <c r="E15" s="105">
        <f t="shared" ref="E15:G15" si="3">SUM(E10:E14)</f>
        <v>0</v>
      </c>
      <c r="F15" s="105">
        <f t="shared" ca="1" si="3"/>
        <v>0</v>
      </c>
      <c r="G15" s="105">
        <f t="shared" ca="1" si="3"/>
        <v>0</v>
      </c>
      <c r="H15" s="11"/>
      <c r="I15" s="8"/>
      <c r="J15" s="8"/>
    </row>
    <row r="16" spans="1:10" x14ac:dyDescent="0.25">
      <c r="A16" s="5"/>
      <c r="B16" s="5"/>
      <c r="C16" s="5"/>
      <c r="D16" s="5"/>
      <c r="E16" s="5"/>
      <c r="F16" s="5"/>
      <c r="G16" s="5"/>
      <c r="H16" s="5"/>
      <c r="I16" s="5"/>
      <c r="J16" s="5"/>
    </row>
    <row r="17" spans="1:10" ht="13.8" x14ac:dyDescent="0.25">
      <c r="A17" s="18" t="s">
        <v>15</v>
      </c>
      <c r="B17" s="2"/>
      <c r="C17" s="5"/>
      <c r="D17" s="5"/>
      <c r="E17" s="5"/>
      <c r="F17" s="5"/>
      <c r="G17" s="5"/>
      <c r="H17" s="5"/>
      <c r="I17" s="5"/>
      <c r="J17" s="5"/>
    </row>
    <row r="18" spans="1:10" ht="13.8" x14ac:dyDescent="0.25">
      <c r="A18" s="5"/>
      <c r="B18" s="5"/>
      <c r="C18" s="5"/>
      <c r="D18" s="162"/>
      <c r="E18" s="162"/>
      <c r="F18" s="162"/>
      <c r="G18" s="5"/>
      <c r="H18" s="5"/>
      <c r="I18" s="5"/>
      <c r="J18" s="5"/>
    </row>
    <row r="19" spans="1:10" ht="13.8" x14ac:dyDescent="0.25">
      <c r="A19" s="5"/>
      <c r="B19" s="5"/>
      <c r="C19" s="5"/>
      <c r="D19" s="163"/>
      <c r="E19" s="163"/>
      <c r="F19" s="163"/>
      <c r="G19" s="5"/>
      <c r="H19" s="5"/>
      <c r="I19" s="5"/>
      <c r="J19" s="5"/>
    </row>
    <row r="20" spans="1:10" ht="13.8" x14ac:dyDescent="0.25">
      <c r="A20" s="5"/>
      <c r="B20" s="5"/>
      <c r="C20" s="5"/>
      <c r="D20" s="163"/>
      <c r="E20" s="163"/>
      <c r="F20" s="163"/>
      <c r="G20" s="5"/>
      <c r="H20" s="5"/>
      <c r="I20" s="5"/>
      <c r="J20" s="5"/>
    </row>
    <row r="21" spans="1:10" ht="13.8" x14ac:dyDescent="0.25">
      <c r="A21" s="5"/>
      <c r="B21" s="5"/>
      <c r="C21" s="5"/>
      <c r="D21" s="270" t="s">
        <v>16</v>
      </c>
      <c r="E21" s="270"/>
      <c r="F21" s="270"/>
      <c r="G21" s="5"/>
      <c r="H21" s="5"/>
      <c r="I21" s="5"/>
      <c r="J21" s="5"/>
    </row>
    <row r="22" spans="1:10" x14ac:dyDescent="0.25">
      <c r="A22" s="5"/>
      <c r="B22" s="5"/>
      <c r="C22" s="5"/>
      <c r="D22" s="5"/>
      <c r="E22" s="5"/>
      <c r="F22" s="5"/>
      <c r="G22" s="5"/>
      <c r="H22" s="5"/>
      <c r="I22" s="5"/>
      <c r="J22" s="5"/>
    </row>
  </sheetData>
  <sheetProtection algorithmName="SHA-512" hashValue="MVIHOJeoLz80kyyyQ7pODyJlqgMtx/8G/Mcy+WGIFreZyemSntzmv3Mf/wL3M/3jMdbEa2A1Dpovbk7hRZgNlw==" saltValue="qp0eU4np12KOipAgoMK7Yw==" spinCount="100000" sheet="1" objects="1" scenarios="1"/>
  <protectedRanges>
    <protectedRange algorithmName="SHA-512" hashValue="EfuV7gokY/1aOEpK4XM1oreR1XRj82VPZA4b+LM3oJFaXH0gQwtMeSa4iFdiDzcrcoM03zjmrQn049B1CIsr6Q==" saltValue="LkPiFrvPiaBmeDFtW7AjTw==" spinCount="100000" sqref="A2:C5" name="Tartomány1"/>
  </protectedRanges>
  <mergeCells count="7">
    <mergeCell ref="D21:F21"/>
    <mergeCell ref="A2:C2"/>
    <mergeCell ref="D2:F2"/>
    <mergeCell ref="A3:C3"/>
    <mergeCell ref="D3:F3"/>
    <mergeCell ref="A4:C5"/>
    <mergeCell ref="D4:F5"/>
  </mergeCells>
  <phoneticPr fontId="1" type="noConversion"/>
  <conditionalFormatting sqref="B10:C14">
    <cfRule type="containsBlanks" dxfId="4" priority="5" stopIfTrue="1">
      <formula>LEN(TRIM(B10))=0</formula>
    </cfRule>
  </conditionalFormatting>
  <conditionalFormatting sqref="D2:F2">
    <cfRule type="containsBlanks" dxfId="3" priority="4" stopIfTrue="1">
      <formula>LEN(TRIM(D2))=0</formula>
    </cfRule>
  </conditionalFormatting>
  <conditionalFormatting sqref="D3">
    <cfRule type="containsBlanks" dxfId="2" priority="3" stopIfTrue="1">
      <formula>LEN(TRIM(D3))=0</formula>
    </cfRule>
  </conditionalFormatting>
  <conditionalFormatting sqref="D4:F5">
    <cfRule type="containsBlanks" dxfId="1" priority="2" stopIfTrue="1">
      <formula>LEN(TRIM(D4))=0</formula>
    </cfRule>
  </conditionalFormatting>
  <conditionalFormatting sqref="B17">
    <cfRule type="containsBlanks" dxfId="0" priority="1" stopIfTrue="1">
      <formula>LEN(TRIM(B17))=0</formula>
    </cfRule>
  </conditionalFormatting>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n s K U 9 A U W 6 C l A A A A 9 Q A A A B I A H A B D b 2 5 m a W c v U G F j a 2 F n Z S 5 4 b W w g o h g A K K A U A A A A A A A A A A A A A A A A A A A A A A A A A A A A e 7 9 7 v 4 1 9 R W 6 O Q l l q U X F m f p 6 t k q G e g Z J C a l 5 y f k p m X r q t U m l J m q 6 F k r 2 d T U B i c n Z i e q o C U H F e s V V F c Y q t U k Z J S Y G V v n 5 5 e b l e u b F e f l G 6 v p G B g a F + h K 9 P c H J G a m 6 i E l x x J m H F u p l 5 x S W J e c m p S n Y 2 Y R D H 2 B n p W Z r q m Z k A n W S j D x O z 8 c 3 M Q 8 g b A e V A s k i C N s 6 l O S W l R a l 2 G a W 6 H q E 2 + j C u j T 7 U C 3 Y A U E s D B B Q A A g A I A M J 7 C 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e w p T K I p H u A 4 A A A A R A A A A E w A c A E Z v c m 1 1 b G F z L 1 N l Y 3 R p b 2 4 x L m 0 g o h g A K K A U A A A A A A A A A A A A A A A A A A A A A A A A A A A A K 0 5 N L s n M z 1 M I h t C G 1 g B Q S w E C L Q A U A A I A C A D C e w p T 0 B R b o K U A A A D 1 A A A A E g A A A A A A A A A A A A A A A A A A A A A A Q 2 9 u Z m l n L 1 B h Y 2 t h Z 2 U u e G 1 s U E s B A i 0 A F A A C A A g A w n s K U w / K 6 a u k A A A A 6 Q A A A B M A A A A A A A A A A A A A A A A A 8 Q A A A F t D b 2 5 0 Z W 5 0 X 1 R 5 c G V z X S 5 4 b W x Q S w E C L Q A U A A I A C A D C e w p 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U q n T s L Z q k e k e F M a r p q D 8 Q A A A A A C A A A A A A A D Z g A A w A A A A B A A A A D 4 f i D I N X w G s J m 1 t D L I m V b 5 A A A A A A S A A A C g A A A A E A A A A D W 9 d e f h O U i 0 t E r Y W U E Y h S t Q A A A A a v k 9 y 5 3 r p H y 4 C r a 0 l t U s H 7 / i b S L m C h c c S b r 0 4 1 U T x x U h a u 4 G + W M i 0 + l A Y 0 n s m H w Y m i u O 2 D 3 9 d x z c O m i M e l 1 a 7 0 P N w t J 7 B u l d e v I r / w U Q H E c U A A A A H I T P f T P n G P s c F / t 1 C Y N V c S 9 l r X M = < / D a t a M a s h u p > 
</file>

<file path=customXml/itemProps1.xml><?xml version="1.0" encoding="utf-8"?>
<ds:datastoreItem xmlns:ds="http://schemas.openxmlformats.org/officeDocument/2006/customXml" ds:itemID="{7D3ABAC4-C1D9-4864-B710-F34CD60750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Elszámoló adatlap</vt:lpstr>
      <vt:lpstr>Személyi jellegű kölgségek össz</vt:lpstr>
      <vt:lpstr>összesítő</vt:lpstr>
      <vt:lpstr>'Elszámoló adatlap'!Nyomtatási_terület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Kelemen Edina</dc:creator>
  <cp:lastModifiedBy>Molnárné Németh Rita</cp:lastModifiedBy>
  <cp:lastPrinted>2022-08-01T10:53:19Z</cp:lastPrinted>
  <dcterms:created xsi:type="dcterms:W3CDTF">2000-04-13T07:15:47Z</dcterms:created>
  <dcterms:modified xsi:type="dcterms:W3CDTF">2022-08-03T10:22:59Z</dcterms:modified>
</cp:coreProperties>
</file>