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showInkAnnotation="0" codeName="ThisWorkbook" defaultThemeVersion="124226"/>
  <mc:AlternateContent xmlns:mc="http://schemas.openxmlformats.org/markup-compatibility/2006">
    <mc:Choice Requires="x15">
      <x15ac:absPath xmlns:x15ac="http://schemas.microsoft.com/office/spreadsheetml/2010/11/ac" url="V:\Pénzügy\Támogatási szerződés\2020 Bor_Gasztro\Továbbtámogatás TO és mellékletek\"/>
    </mc:Choice>
  </mc:AlternateContent>
  <xr:revisionPtr revIDLastSave="0" documentId="13_ncr:1_{CBDAD19E-9117-4B84-8263-CB09523CE8F8}" xr6:coauthVersionLast="47" xr6:coauthVersionMax="47" xr10:uidLastSave="{00000000-0000-0000-0000-000000000000}"/>
  <bookViews>
    <workbookView xWindow="-120" yWindow="-120" windowWidth="20730" windowHeight="11160" activeTab="1" xr2:uid="{00000000-000D-0000-FFFF-FFFF00000000}"/>
  </bookViews>
  <sheets>
    <sheet name="összesítő" sheetId="2" r:id="rId1"/>
    <sheet name="Elszámoló adatlap" sheetId="1" r:id="rId2"/>
  </sheets>
  <definedNames>
    <definedName name="_xlnm._FilterDatabase" localSheetId="1" hidden="1">'Elszámoló adatlap'!$A$19:$V$26</definedName>
    <definedName name="_xlnm.Print_Area" localSheetId="1">'Elszámoló adatlap'!$A$1:$P$54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0" i="1" l="1"/>
  <c r="D10" i="2"/>
  <c r="Q25" i="1"/>
  <c r="Q24" i="1"/>
  <c r="Q23" i="1"/>
  <c r="Q22" i="1"/>
  <c r="Q21" i="1"/>
  <c r="N21" i="1"/>
  <c r="N22" i="1"/>
  <c r="N23" i="1"/>
  <c r="N24" i="1"/>
  <c r="N25" i="1"/>
  <c r="N20" i="1"/>
  <c r="C14" i="2"/>
  <c r="B14" i="2"/>
  <c r="Q26" i="1" l="1"/>
  <c r="O26" i="1"/>
  <c r="M26" i="1" l="1"/>
  <c r="L26" i="1"/>
  <c r="E13" i="2" l="1"/>
  <c r="D13" i="2"/>
  <c r="D11" i="2"/>
  <c r="E12" i="2"/>
  <c r="D12" i="2"/>
  <c r="E11" i="2"/>
  <c r="E10" i="2"/>
  <c r="O11" i="1"/>
  <c r="F10" i="2" l="1"/>
  <c r="G10" i="2" s="1"/>
  <c r="O13" i="1"/>
  <c r="N26" i="1"/>
  <c r="P26" i="1" l="1"/>
  <c r="O14" i="1" s="1"/>
  <c r="F12" i="2" l="1"/>
  <c r="G12" i="2" s="1"/>
  <c r="F11" i="2"/>
  <c r="G11" i="2" s="1"/>
  <c r="E14" i="2"/>
  <c r="F13" i="2"/>
  <c r="G13" i="2" s="1"/>
  <c r="O10" i="1"/>
  <c r="O12" i="1" s="1"/>
  <c r="G14" i="2" l="1"/>
  <c r="D14" i="2"/>
  <c r="F14" i="2" s="1"/>
</calcChain>
</file>

<file path=xl/sharedStrings.xml><?xml version="1.0" encoding="utf-8"?>
<sst xmlns="http://schemas.openxmlformats.org/spreadsheetml/2006/main" count="64" uniqueCount="57">
  <si>
    <t>A támogatás felhasználására vonatkozó bizonylatok költségnemenként</t>
  </si>
  <si>
    <t>Számla sorszáma</t>
  </si>
  <si>
    <t>A fenti adatokat a számlákkal/bizonylatokkal egyezően kell kitölteni. (ÁFA nyilatkozatukkal egyezően)</t>
  </si>
  <si>
    <t>Számla nettó  összege (HUF)</t>
  </si>
  <si>
    <t>ÁFA (HUF)</t>
  </si>
  <si>
    <t>Számla bruttó összeg (HUF)</t>
  </si>
  <si>
    <t>Számla kiállításának dátuma</t>
  </si>
  <si>
    <t>Számla teljesítésének dátuma</t>
  </si>
  <si>
    <t>Számla kifizetésének dátuma</t>
  </si>
  <si>
    <t>Kifizetést igazoló bizonylat sorszáma</t>
  </si>
  <si>
    <t>Megítélt támogatás:</t>
  </si>
  <si>
    <t>Saját forrás:</t>
  </si>
  <si>
    <t>Felhasznált támogatás:</t>
  </si>
  <si>
    <t>Kedvezményezett neve:</t>
  </si>
  <si>
    <t>Sor-szám</t>
  </si>
  <si>
    <t>Kelt:</t>
  </si>
  <si>
    <t>P.H.</t>
  </si>
  <si>
    <t>Számla</t>
  </si>
  <si>
    <t>A bizonylatot kiállító (szállító) megnevezése, adószáma</t>
  </si>
  <si>
    <t>Számla tárgya</t>
  </si>
  <si>
    <t>Költségvetési sor száma, megnevezése</t>
  </si>
  <si>
    <t>Számviteli bizonylat típusa</t>
  </si>
  <si>
    <t>El nem számolt támogatás:</t>
  </si>
  <si>
    <t>Támogatási szerződés / Támogatói okirat azonosító száma:</t>
  </si>
  <si>
    <t>1. Tudomásul veszem, hogy a költségvetésből nyújtott támogatás esetén - amennyiben a támogatott program teljes, tényleges megvalósítási költsége kisebb, mint a tervezett összes költség, úgy visszafizetési kötelezettség terhel. 
2. Felelősségem tudatában kijelentem, hogy az elszámoló lapon szereplő adatok a valóságnak megfelelnek, valamint a jegyzékben foglaltak az érvényes pénzügyi és számviteli rendelkezések szerint kerültek felhasználásra, kifizetésre és könyvelésre. 
3. Igazolom a támogatásnak a hivatkozott számú támogatási szerződésben / támogatói okiratban foglalt célra történő felhasználását valamint, hogy az itt elszámolt tételeket más elszámolásban nem szerepeltetem / nem szerepeltettem és a jövőben sem szerepeltetem. 
4. Nyilatkozom, hogy a feltüntetett költségek kifizetése előtt azok jogosságáról és összegszerűségéről - ellenszolgáltatás teljesítését követően esedékes kifizetés előtt az ellenszolgáltatás teljesítéséről is - előzetesen meggyőződtem.
5. Nyilatkozom, hogy a támogatás felhasználása során a közbeszerzésekre vonatkozó törvény előírásait figyelembe vettem, annak előírásait betartottam, az alátámasztó dokumentumok rendelkezésemre állnak és az elszámolás során Támogató erre vonatkozó kérésére kerülnek benyújtásra.
6. Nyilatkozom, hogy jelen számlaösszesítő alátámasztását szolgáló, a támogatáshoz kapcsolódó bizonylatokat a beszámoló lezárását követő 10 évig megőrzöm olyan formában, hogy az alkalmas legyen az ellenőrző szervek részére történő rendelkezésre bocsájtásra.
7. Tudomásul veszem, hogy a beszámoló Támogató általi elfogadását és lezárását követő 3 évig a jelen támogatás terhére beszerzett eszközök, vagyon elidegenítési, használatba, vagy bérbeadási szándéka esetén a Támogató előzetes hozzájárulását szükséges kérelmeznem.</t>
  </si>
  <si>
    <t>Nyilatkozatok:</t>
  </si>
  <si>
    <t>Támogatói okirat / Támogatási szerződés melléklete</t>
  </si>
  <si>
    <t>Támogatási szerződés / Támogatói okirat tárgya:</t>
  </si>
  <si>
    <t>El nem számolt összköltség:</t>
  </si>
  <si>
    <t>- ebből továbbtámogatás</t>
  </si>
  <si>
    <t>- ebből működés és projekt</t>
  </si>
  <si>
    <t>Elszámoló adatlap továbbtámogatással érintett szerződésekhez</t>
  </si>
  <si>
    <t>Egyéb számviteli bizonylat</t>
  </si>
  <si>
    <t>számú szerződés keretében biztosított támogatás felhasználásáról</t>
  </si>
  <si>
    <t>1.</t>
  </si>
  <si>
    <t xml:space="preserve"> az ….............................................</t>
  </si>
  <si>
    <t>1. Immateriális javak</t>
  </si>
  <si>
    <t>2. Eszközök beszerzése</t>
  </si>
  <si>
    <t>4. Igénybe vett szolgáltatás</t>
  </si>
  <si>
    <t>3. Építési beruházás</t>
  </si>
  <si>
    <t>összesen:</t>
  </si>
  <si>
    <t>Módosított 
költség terv</t>
  </si>
  <si>
    <t>Eredeti 
költség terv</t>
  </si>
  <si>
    <t>Költségvetés szerint
 összesen felhasznált</t>
  </si>
  <si>
    <t>Felhasznált 
Saját erő</t>
  </si>
  <si>
    <t>Felhasznált 
támogatási összeg</t>
  </si>
  <si>
    <t>ELTÉRÉS</t>
  </si>
  <si>
    <t>Összesen:</t>
  </si>
  <si>
    <t>A számla összegéből a projektben elszámolt összeg (HUF)</t>
  </si>
  <si>
    <t>A számla összegéből a projektben elszámolt támogatás összege (HUF)</t>
  </si>
  <si>
    <t>A számla összegéből a projektben elszámolt saját erő összege (HUF)</t>
  </si>
  <si>
    <t>Költségvetési sor száma, 
megnevezése</t>
  </si>
  <si>
    <t>2.</t>
  </si>
  <si>
    <t>3.</t>
  </si>
  <si>
    <t>4.</t>
  </si>
  <si>
    <t>5.</t>
  </si>
  <si>
    <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</si>
</sst>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quot;HUF&quot;"/>
    <numFmt numFmtId="165" formatCode="#,##0_ ;\-#,##0\ "/>
  </numFmts>
  <fonts count="16" x14ac:knownFonts="1">
    <font>
      <sz val="10"/>
      <name val="Arial CE"/>
      <charset val="238"/>
    </font>
    <font>
      <sz val="8"/>
      <name val="Arial CE"/>
      <charset val="238"/>
    </font>
    <font>
      <sz val="10"/>
      <name val="Arial"/>
      <family val="2"/>
      <charset val="238"/>
    </font>
    <font>
      <sz val="11"/>
      <name val="Verdana"/>
      <family val="2"/>
      <charset val="238"/>
    </font>
    <font>
      <b/>
      <sz val="11"/>
      <name val="Verdana"/>
      <family val="2"/>
      <charset val="238"/>
    </font>
    <font>
      <i/>
      <sz val="11"/>
      <name val="Verdana"/>
      <family val="2"/>
      <charset val="238"/>
    </font>
    <font>
      <b/>
      <i/>
      <sz val="11"/>
      <name val="Verdana"/>
      <family val="2"/>
      <charset val="238"/>
    </font>
    <font>
      <b/>
      <u/>
      <sz val="11"/>
      <name val="Verdana"/>
      <family val="2"/>
      <charset val="238"/>
    </font>
    <font>
      <u/>
      <sz val="11"/>
      <name val="Verdana"/>
      <family val="2"/>
      <charset val="238"/>
    </font>
    <font>
      <sz val="9"/>
      <name val="Calibri"/>
      <family val="2"/>
      <charset val="238"/>
    </font>
    <font>
      <sz val="10"/>
      <name val="Arial CE"/>
      <charset val="238"/>
    </font>
    <font>
      <sz val="10"/>
      <name val="Verdana"/>
      <family val="2"/>
      <charset val="238"/>
    </font>
    <font>
      <sz val="14"/>
      <name val="Verdana"/>
      <family val="2"/>
      <charset val="238"/>
    </font>
    <font>
      <b/>
      <sz val="10"/>
      <name val="Arial CE"/>
      <charset val="238"/>
    </font>
    <font>
      <sz val="12"/>
      <name val="Verdana"/>
      <family val="2"/>
      <charset val="238"/>
    </font>
    <font>
      <b/>
      <sz val="11"/>
      <name val="Arial CE"/>
      <charset val="23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5">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medium">
        <color auto="1"/>
      </bottom>
      <diagonal/>
    </border>
    <border>
      <left style="thin">
        <color indexed="64"/>
      </left>
      <right/>
      <top style="thin">
        <color indexed="64"/>
      </top>
      <bottom style="thin">
        <color auto="1"/>
      </bottom>
      <diagonal/>
    </border>
    <border>
      <left/>
      <right style="medium">
        <color auto="1"/>
      </right>
      <top style="thin">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indexed="64"/>
      </bottom>
      <diagonal/>
    </border>
    <border>
      <left/>
      <right style="thin">
        <color indexed="64"/>
      </right>
      <top style="thin">
        <color auto="1"/>
      </top>
      <bottom style="thin">
        <color indexed="64"/>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medium">
        <color auto="1"/>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style="medium">
        <color indexed="64"/>
      </left>
      <right style="medium">
        <color indexed="64"/>
      </right>
      <top style="thin">
        <color indexed="64"/>
      </top>
      <bottom style="thin">
        <color indexed="64"/>
      </bottom>
      <diagonal/>
    </border>
    <border>
      <left style="thin">
        <color auto="1"/>
      </left>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medium">
        <color auto="1"/>
      </top>
      <bottom style="thin">
        <color indexed="64"/>
      </bottom>
      <diagonal/>
    </border>
    <border>
      <left/>
      <right style="medium">
        <color indexed="64"/>
      </right>
      <top style="medium">
        <color auto="1"/>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auto="1"/>
      </bottom>
      <diagonal/>
    </border>
    <border>
      <left/>
      <right/>
      <top style="thin">
        <color auto="1"/>
      </top>
      <bottom style="thin">
        <color indexed="64"/>
      </bottom>
      <diagonal/>
    </border>
    <border>
      <left style="thin">
        <color auto="1"/>
      </left>
      <right/>
      <top style="medium">
        <color auto="1"/>
      </top>
      <bottom style="thin">
        <color auto="1"/>
      </bottom>
      <diagonal/>
    </border>
    <border>
      <left/>
      <right style="medium">
        <color auto="1"/>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style="thin">
        <color indexed="64"/>
      </left>
      <right style="thin">
        <color indexed="64"/>
      </right>
      <top/>
      <bottom style="thin">
        <color indexed="64"/>
      </bottom>
      <diagonal/>
    </border>
    <border>
      <left style="medium">
        <color auto="1"/>
      </left>
      <right style="medium">
        <color indexed="64"/>
      </right>
      <top/>
      <bottom style="thin">
        <color auto="1"/>
      </bottom>
      <diagonal/>
    </border>
    <border>
      <left style="thin">
        <color indexed="64"/>
      </left>
      <right style="thin">
        <color indexed="64"/>
      </right>
      <top style="medium">
        <color indexed="64"/>
      </top>
      <bottom style="thin">
        <color indexed="64"/>
      </bottom>
      <diagonal/>
    </border>
    <border>
      <left style="medium">
        <color auto="1"/>
      </left>
      <right style="thin">
        <color auto="1"/>
      </right>
      <top/>
      <bottom style="thin">
        <color auto="1"/>
      </bottom>
      <diagonal/>
    </border>
    <border>
      <left style="thin">
        <color indexed="64"/>
      </left>
      <right style="thin">
        <color indexed="64"/>
      </right>
      <top style="medium">
        <color indexed="64"/>
      </top>
      <bottom style="medium">
        <color indexed="64"/>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auto="1"/>
      </left>
      <right/>
      <top/>
      <bottom style="medium">
        <color auto="1"/>
      </bottom>
      <diagonal/>
    </border>
    <border>
      <left style="medium">
        <color auto="1"/>
      </left>
      <right style="thin">
        <color auto="1"/>
      </right>
      <top/>
      <bottom style="medium">
        <color auto="1"/>
      </bottom>
      <diagonal/>
    </border>
    <border>
      <left/>
      <right style="medium">
        <color indexed="64"/>
      </right>
      <top/>
      <bottom style="thin">
        <color indexed="64"/>
      </bottom>
      <diagonal/>
    </border>
    <border>
      <left/>
      <right style="thin">
        <color auto="1"/>
      </right>
      <top style="thin">
        <color auto="1"/>
      </top>
      <bottom/>
      <diagonal/>
    </border>
    <border>
      <left/>
      <right style="medium">
        <color auto="1"/>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2" fillId="0" borderId="0"/>
    <xf numFmtId="0" fontId="9" fillId="0" borderId="0"/>
    <xf numFmtId="43" fontId="10" fillId="0" borderId="0" applyFont="0" applyFill="0" applyBorder="0" applyAlignment="0" applyProtection="0"/>
  </cellStyleXfs>
  <cellXfs count="163">
    <xf numFmtId="0" fontId="0" fillId="0" borderId="0" xfId="0"/>
    <xf numFmtId="49" fontId="3" fillId="0" borderId="0" xfId="0" applyNumberFormat="1" applyFont="1" applyAlignment="1" applyProtection="1">
      <alignment horizontal="center" vertical="center"/>
      <protection locked="0"/>
    </xf>
    <xf numFmtId="14" fontId="3" fillId="0" borderId="0" xfId="1" applyNumberFormat="1" applyFont="1" applyProtection="1">
      <protection locked="0"/>
    </xf>
    <xf numFmtId="49" fontId="3" fillId="3" borderId="25" xfId="1" applyNumberFormat="1" applyFont="1" applyFill="1" applyBorder="1" applyAlignment="1" applyProtection="1">
      <alignment horizontal="left" vertical="center" wrapText="1"/>
      <protection locked="0"/>
    </xf>
    <xf numFmtId="3" fontId="5" fillId="3" borderId="39" xfId="0" applyNumberFormat="1" applyFont="1" applyFill="1" applyBorder="1" applyAlignment="1" applyProtection="1">
      <alignment horizontal="center" vertical="center" wrapText="1"/>
      <protection locked="0"/>
    </xf>
    <xf numFmtId="14" fontId="3" fillId="3" borderId="4" xfId="1"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center" vertical="center"/>
      <protection locked="0"/>
    </xf>
    <xf numFmtId="3" fontId="5" fillId="3" borderId="4" xfId="0" applyNumberFormat="1" applyFont="1" applyFill="1" applyBorder="1" applyAlignment="1" applyProtection="1">
      <alignment horizontal="center" vertical="center" wrapText="1"/>
      <protection locked="0"/>
    </xf>
    <xf numFmtId="0" fontId="0" fillId="0" borderId="0" xfId="0" applyProtection="1">
      <protection locked="0"/>
    </xf>
    <xf numFmtId="0" fontId="12" fillId="0" borderId="0" xfId="0" applyFont="1" applyAlignment="1" applyProtection="1">
      <alignment horizontal="center"/>
      <protection locked="0"/>
    </xf>
    <xf numFmtId="3" fontId="5" fillId="3" borderId="45" xfId="0" applyNumberFormat="1" applyFon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14" fontId="3" fillId="3" borderId="4" xfId="0" applyNumberFormat="1" applyFont="1" applyFill="1" applyBorder="1" applyAlignment="1" applyProtection="1">
      <alignment horizontal="center" vertical="center" wrapText="1"/>
      <protection locked="0"/>
    </xf>
    <xf numFmtId="49" fontId="3" fillId="3" borderId="41" xfId="0" applyNumberFormat="1" applyFont="1" applyFill="1" applyBorder="1" applyAlignment="1" applyProtection="1">
      <alignment horizontal="center" vertical="center" wrapText="1"/>
      <protection locked="0"/>
    </xf>
    <xf numFmtId="14" fontId="3" fillId="3" borderId="41" xfId="0" applyNumberFormat="1" applyFont="1" applyFill="1" applyBorder="1" applyAlignment="1" applyProtection="1">
      <alignment horizontal="center" vertical="center" wrapText="1"/>
      <protection locked="0"/>
    </xf>
    <xf numFmtId="14" fontId="3" fillId="3" borderId="41" xfId="1" applyNumberFormat="1"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protection locked="0"/>
    </xf>
    <xf numFmtId="49" fontId="3" fillId="3" borderId="3" xfId="1" applyNumberFormat="1" applyFont="1" applyFill="1" applyBorder="1" applyAlignment="1" applyProtection="1">
      <alignment horizontal="center" vertical="center" wrapText="1"/>
      <protection locked="0"/>
    </xf>
    <xf numFmtId="14" fontId="3" fillId="3" borderId="3" xfId="0" applyNumberFormat="1" applyFont="1" applyFill="1" applyBorder="1" applyAlignment="1" applyProtection="1">
      <alignment horizontal="center" vertical="center" wrapText="1"/>
      <protection locked="0"/>
    </xf>
    <xf numFmtId="14" fontId="3" fillId="3" borderId="3" xfId="1" applyNumberFormat="1" applyFont="1" applyFill="1" applyBorder="1" applyAlignment="1" applyProtection="1">
      <alignment horizontal="center" vertical="center" wrapText="1"/>
      <protection locked="0"/>
    </xf>
    <xf numFmtId="3" fontId="5" fillId="3" borderId="40" xfId="0" applyNumberFormat="1" applyFont="1" applyFill="1" applyBorder="1" applyAlignment="1" applyProtection="1">
      <alignment horizontal="center" vertical="center" wrapText="1"/>
      <protection locked="0"/>
    </xf>
    <xf numFmtId="3" fontId="5" fillId="3" borderId="32" xfId="0" applyNumberFormat="1" applyFont="1" applyFill="1" applyBorder="1" applyAlignment="1" applyProtection="1">
      <alignment horizontal="center" vertical="center" wrapText="1"/>
      <protection locked="0"/>
    </xf>
    <xf numFmtId="0" fontId="14" fillId="0" borderId="42" xfId="0" applyFont="1" applyBorder="1" applyAlignment="1" applyProtection="1">
      <alignment vertical="center"/>
    </xf>
    <xf numFmtId="0" fontId="0" fillId="0" borderId="39" xfId="0" applyBorder="1" applyAlignment="1" applyProtection="1">
      <alignment vertical="center"/>
    </xf>
    <xf numFmtId="0" fontId="0" fillId="0" borderId="46" xfId="0" applyBorder="1" applyAlignment="1" applyProtection="1">
      <alignment vertical="center"/>
    </xf>
    <xf numFmtId="0" fontId="0" fillId="0" borderId="40" xfId="0" applyBorder="1" applyAlignment="1" applyProtection="1">
      <alignment vertical="center"/>
    </xf>
    <xf numFmtId="0" fontId="0" fillId="0" borderId="0" xfId="0" applyAlignment="1" applyProtection="1">
      <alignment vertical="center"/>
      <protection locked="0"/>
    </xf>
    <xf numFmtId="0" fontId="0" fillId="0" borderId="0" xfId="0" applyAlignment="1">
      <alignment vertical="center"/>
    </xf>
    <xf numFmtId="0" fontId="14" fillId="0" borderId="8" xfId="0" applyFont="1" applyBorder="1" applyAlignment="1" applyProtection="1">
      <alignment vertical="center"/>
    </xf>
    <xf numFmtId="0" fontId="0" fillId="0" borderId="4" xfId="0" applyBorder="1" applyAlignment="1" applyProtection="1">
      <alignment vertical="center"/>
    </xf>
    <xf numFmtId="0" fontId="0" fillId="0" borderId="6" xfId="0" applyBorder="1" applyAlignment="1" applyProtection="1">
      <alignment vertical="center"/>
    </xf>
    <xf numFmtId="0" fontId="14" fillId="0" borderId="44" xfId="0" applyFont="1" applyBorder="1" applyAlignment="1" applyProtection="1">
      <alignment vertical="center"/>
    </xf>
    <xf numFmtId="0" fontId="0" fillId="0" borderId="45" xfId="0" applyBorder="1" applyAlignment="1" applyProtection="1">
      <alignment vertical="center"/>
    </xf>
    <xf numFmtId="0" fontId="0" fillId="0" borderId="47" xfId="0" applyBorder="1" applyAlignment="1" applyProtection="1">
      <alignment vertical="center"/>
    </xf>
    <xf numFmtId="0" fontId="13" fillId="0" borderId="43" xfId="0" applyFont="1" applyBorder="1" applyAlignment="1" applyProtection="1">
      <alignment vertical="center"/>
    </xf>
    <xf numFmtId="0" fontId="13" fillId="0" borderId="26" xfId="0" applyFont="1" applyBorder="1" applyAlignment="1" applyProtection="1">
      <alignment vertical="center"/>
    </xf>
    <xf numFmtId="0" fontId="0" fillId="0" borderId="1" xfId="0" applyBorder="1" applyAlignment="1" applyProtection="1">
      <alignment vertical="center"/>
    </xf>
    <xf numFmtId="0" fontId="13" fillId="0" borderId="0" xfId="0" applyFont="1" applyAlignment="1" applyProtection="1">
      <alignment vertical="center"/>
      <protection locked="0"/>
    </xf>
    <xf numFmtId="0" fontId="13" fillId="0" borderId="2" xfId="0" applyFont="1" applyBorder="1" applyAlignment="1" applyProtection="1">
      <alignment horizontal="right" vertical="center"/>
    </xf>
    <xf numFmtId="0" fontId="4" fillId="0" borderId="0" xfId="0" applyFont="1" applyAlignment="1" applyProtection="1">
      <alignment horizontal="center" vertical="center" wrapText="1"/>
      <protection locked="0"/>
    </xf>
    <xf numFmtId="0" fontId="15" fillId="0" borderId="2" xfId="0" applyFont="1" applyBorder="1" applyAlignment="1" applyProtection="1">
      <alignment horizontal="center" vertical="center" wrapText="1"/>
    </xf>
    <xf numFmtId="0" fontId="15" fillId="0" borderId="0" xfId="0" applyFont="1" applyAlignment="1" applyProtection="1">
      <alignment horizontal="center" vertical="center"/>
      <protection locked="0"/>
    </xf>
    <xf numFmtId="0" fontId="15" fillId="0" borderId="0" xfId="0" applyFont="1" applyAlignment="1">
      <alignment horizontal="center" vertical="center"/>
    </xf>
    <xf numFmtId="3" fontId="5" fillId="2" borderId="1" xfId="0" applyNumberFormat="1" applyFont="1" applyFill="1" applyBorder="1" applyAlignment="1" applyProtection="1">
      <alignment vertical="center"/>
    </xf>
    <xf numFmtId="3" fontId="6" fillId="2" borderId="1" xfId="0" applyNumberFormat="1" applyFont="1" applyFill="1" applyBorder="1" applyAlignment="1" applyProtection="1">
      <alignment vertical="center"/>
    </xf>
    <xf numFmtId="0" fontId="3" fillId="0" borderId="0" xfId="0" applyFont="1" applyProtection="1">
      <protection locked="0"/>
    </xf>
    <xf numFmtId="0" fontId="3" fillId="0" borderId="0" xfId="0" applyFont="1" applyAlignment="1" applyProtection="1">
      <alignment wrapText="1"/>
      <protection locked="0"/>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4" fillId="0" borderId="0" xfId="0" applyFont="1" applyProtection="1">
      <protection locked="0"/>
    </xf>
    <xf numFmtId="0" fontId="4" fillId="0" borderId="0" xfId="0" applyFont="1" applyAlignment="1" applyProtection="1">
      <alignment horizontal="left" wrapText="1"/>
      <protection locked="0"/>
    </xf>
    <xf numFmtId="0" fontId="4"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protection locked="0"/>
    </xf>
    <xf numFmtId="49" fontId="3" fillId="0" borderId="0" xfId="0" applyNumberFormat="1" applyFont="1" applyAlignment="1" applyProtection="1">
      <alignment horizontal="center" wrapText="1"/>
      <protection locked="0"/>
    </xf>
    <xf numFmtId="0" fontId="3" fillId="0" borderId="0" xfId="0" applyFont="1" applyAlignment="1" applyProtection="1">
      <protection locked="0"/>
    </xf>
    <xf numFmtId="0" fontId="4" fillId="0" borderId="0" xfId="0" applyFont="1" applyAlignment="1" applyProtection="1">
      <alignment horizontal="center"/>
      <protection locked="0"/>
    </xf>
    <xf numFmtId="3" fontId="5" fillId="3" borderId="24" xfId="0" applyNumberFormat="1" applyFont="1" applyFill="1" applyBorder="1" applyAlignment="1" applyProtection="1">
      <alignment horizontal="center" vertical="center" wrapText="1"/>
      <protection locked="0"/>
    </xf>
    <xf numFmtId="3" fontId="5" fillId="3" borderId="12" xfId="0" applyNumberFormat="1" applyFont="1" applyFill="1" applyBorder="1" applyAlignment="1" applyProtection="1">
      <alignment horizontal="center" vertical="center" wrapText="1"/>
      <protection locked="0"/>
    </xf>
    <xf numFmtId="3" fontId="5" fillId="3" borderId="25" xfId="0" applyNumberFormat="1" applyFont="1" applyFill="1" applyBorder="1" applyAlignment="1" applyProtection="1">
      <alignment horizontal="center" vertical="center" wrapText="1"/>
      <protection locked="0"/>
    </xf>
    <xf numFmtId="49" fontId="3" fillId="3" borderId="40" xfId="1" applyNumberFormat="1" applyFont="1" applyFill="1" applyBorder="1" applyAlignment="1" applyProtection="1">
      <alignment horizontal="left" vertical="center" wrapText="1"/>
      <protection locked="0"/>
    </xf>
    <xf numFmtId="0" fontId="3" fillId="0" borderId="0" xfId="0" applyFont="1" applyProtection="1"/>
    <xf numFmtId="0" fontId="12" fillId="0" borderId="0" xfId="0" applyFont="1" applyProtection="1"/>
    <xf numFmtId="0" fontId="4" fillId="0" borderId="0" xfId="0" applyFont="1" applyProtection="1"/>
    <xf numFmtId="0" fontId="11" fillId="0" borderId="0" xfId="1" applyFont="1" applyAlignment="1" applyProtection="1">
      <alignment wrapText="1"/>
    </xf>
    <xf numFmtId="14" fontId="3" fillId="0" borderId="0" xfId="1" applyNumberFormat="1" applyFont="1" applyAlignment="1" applyProtection="1">
      <alignment horizontal="center" vertical="center" wrapText="1"/>
    </xf>
    <xf numFmtId="0" fontId="3" fillId="0" borderId="0" xfId="1" applyFont="1" applyAlignment="1" applyProtection="1">
      <alignment horizontal="center" vertical="center" wrapText="1"/>
    </xf>
    <xf numFmtId="3" fontId="3" fillId="0" borderId="0" xfId="0" applyNumberFormat="1" applyFont="1" applyProtection="1"/>
    <xf numFmtId="3" fontId="3" fillId="0" borderId="0" xfId="0" applyNumberFormat="1" applyFont="1" applyAlignment="1" applyProtection="1">
      <alignment vertical="center"/>
    </xf>
    <xf numFmtId="0" fontId="3" fillId="0" borderId="0" xfId="0" applyFont="1" applyAlignment="1" applyProtection="1">
      <alignment vertical="center"/>
    </xf>
    <xf numFmtId="165" fontId="3" fillId="0" borderId="0" xfId="3" applyNumberFormat="1" applyFont="1" applyProtection="1"/>
    <xf numFmtId="0" fontId="3" fillId="0" borderId="0" xfId="0" applyFont="1" applyAlignment="1" applyProtection="1">
      <alignment wrapText="1"/>
    </xf>
    <xf numFmtId="0" fontId="3" fillId="0" borderId="0" xfId="0" applyFont="1" applyAlignment="1" applyProtection="1">
      <alignment horizontal="right" vertical="center"/>
    </xf>
    <xf numFmtId="0" fontId="3" fillId="0" borderId="0" xfId="0" applyFont="1" applyAlignment="1" applyProtection="1">
      <alignment horizontal="center"/>
    </xf>
    <xf numFmtId="0" fontId="3" fillId="0" borderId="10" xfId="0" applyFont="1" applyBorder="1" applyAlignment="1" applyProtection="1">
      <alignment horizontal="left" vertical="top"/>
    </xf>
    <xf numFmtId="49" fontId="3" fillId="0" borderId="10" xfId="0" applyNumberFormat="1" applyFont="1" applyBorder="1" applyAlignment="1" applyProtection="1">
      <alignment vertical="top"/>
    </xf>
    <xf numFmtId="0" fontId="3" fillId="0" borderId="10" xfId="0" applyFont="1" applyBorder="1" applyAlignment="1" applyProtection="1">
      <alignment vertical="top"/>
    </xf>
    <xf numFmtId="0" fontId="3" fillId="0" borderId="23" xfId="0" applyFont="1" applyBorder="1" applyAlignment="1" applyProtection="1">
      <alignment vertical="top"/>
    </xf>
    <xf numFmtId="3" fontId="3" fillId="3" borderId="40" xfId="0" applyNumberFormat="1" applyFont="1" applyFill="1" applyBorder="1" applyAlignment="1" applyProtection="1">
      <alignment horizontal="center" vertical="center"/>
    </xf>
    <xf numFmtId="3" fontId="3" fillId="3" borderId="25" xfId="0" applyNumberFormat="1" applyFont="1" applyFill="1" applyBorder="1" applyAlignment="1" applyProtection="1">
      <alignment horizontal="center" vertical="center"/>
    </xf>
    <xf numFmtId="3" fontId="5" fillId="3" borderId="25" xfId="0" applyNumberFormat="1" applyFont="1" applyFill="1" applyBorder="1" applyAlignment="1" applyProtection="1">
      <alignment horizontal="center" vertical="center" wrapText="1"/>
    </xf>
    <xf numFmtId="3" fontId="5" fillId="3" borderId="32" xfId="0" applyNumberFormat="1" applyFont="1" applyFill="1" applyBorder="1" applyAlignment="1" applyProtection="1">
      <alignment horizontal="center" vertical="center" wrapText="1"/>
    </xf>
    <xf numFmtId="0" fontId="4" fillId="2" borderId="49" xfId="0" applyFont="1" applyFill="1" applyBorder="1" applyAlignment="1" applyProtection="1">
      <alignment vertical="center"/>
    </xf>
    <xf numFmtId="0" fontId="8" fillId="0" borderId="0" xfId="0" applyFont="1" applyAlignment="1" applyProtection="1">
      <alignment horizontal="left" wrapText="1"/>
    </xf>
    <xf numFmtId="0" fontId="7" fillId="0" borderId="0" xfId="0" applyFont="1" applyAlignment="1" applyProtection="1">
      <alignment wrapText="1"/>
    </xf>
    <xf numFmtId="0" fontId="3" fillId="0" borderId="16" xfId="1" applyFont="1" applyBorder="1" applyProtection="1"/>
    <xf numFmtId="0" fontId="3" fillId="0" borderId="0" xfId="1" applyFont="1" applyProtection="1"/>
    <xf numFmtId="49" fontId="3" fillId="3" borderId="50" xfId="1" applyNumberFormat="1" applyFont="1" applyFill="1" applyBorder="1" applyAlignment="1" applyProtection="1">
      <alignment horizontal="left" vertical="center" wrapText="1"/>
      <protection locked="0"/>
    </xf>
    <xf numFmtId="49" fontId="3" fillId="3" borderId="7" xfId="1" applyNumberFormat="1" applyFont="1" applyFill="1" applyBorder="1" applyAlignment="1" applyProtection="1">
      <alignment horizontal="left" vertical="center" wrapText="1"/>
      <protection locked="0"/>
    </xf>
    <xf numFmtId="49" fontId="3" fillId="3" borderId="35" xfId="1" applyNumberFormat="1" applyFont="1" applyFill="1" applyBorder="1" applyAlignment="1" applyProtection="1">
      <alignment horizontal="left" vertical="center" wrapText="1"/>
      <protection locked="0"/>
    </xf>
    <xf numFmtId="0" fontId="3" fillId="2" borderId="44"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49" fontId="3" fillId="3" borderId="53" xfId="0" applyNumberFormat="1" applyFont="1" applyFill="1" applyBorder="1" applyAlignment="1" applyProtection="1">
      <alignment horizontal="center" vertical="center" wrapText="1"/>
      <protection locked="0"/>
    </xf>
    <xf numFmtId="49" fontId="3" fillId="3" borderId="8" xfId="0" applyNumberFormat="1" applyFont="1" applyFill="1" applyBorder="1" applyAlignment="1" applyProtection="1">
      <alignment horizontal="center" vertical="center" wrapText="1"/>
      <protection locked="0"/>
    </xf>
    <xf numFmtId="49" fontId="3" fillId="3" borderId="15" xfId="0" applyNumberFormat="1" applyFont="1" applyFill="1" applyBorder="1" applyAlignment="1" applyProtection="1">
      <alignment horizontal="center" vertical="center" wrapText="1"/>
      <protection locked="0"/>
    </xf>
    <xf numFmtId="49" fontId="3" fillId="0" borderId="22" xfId="0" applyNumberFormat="1" applyFont="1" applyBorder="1" applyAlignment="1" applyProtection="1">
      <alignment vertical="center" wrapText="1"/>
    </xf>
    <xf numFmtId="49" fontId="3" fillId="0" borderId="29" xfId="0" applyNumberFormat="1" applyFont="1" applyBorder="1" applyAlignment="1" applyProtection="1">
      <alignment vertical="center" wrapText="1"/>
    </xf>
    <xf numFmtId="49" fontId="3" fillId="0" borderId="27" xfId="0" applyNumberFormat="1" applyFont="1" applyBorder="1" applyAlignment="1" applyProtection="1">
      <alignment vertical="center" wrapText="1"/>
    </xf>
    <xf numFmtId="49" fontId="3" fillId="3" borderId="34" xfId="0" applyNumberFormat="1" applyFont="1" applyFill="1" applyBorder="1" applyAlignment="1" applyProtection="1">
      <alignment horizontal="left" vertical="center" wrapText="1"/>
      <protection locked="0"/>
    </xf>
    <xf numFmtId="49" fontId="3" fillId="3" borderId="29" xfId="0" applyNumberFormat="1" applyFont="1" applyFill="1" applyBorder="1" applyAlignment="1" applyProtection="1">
      <alignment horizontal="left" vertical="center" wrapText="1"/>
      <protection locked="0"/>
    </xf>
    <xf numFmtId="49" fontId="3" fillId="3" borderId="30" xfId="0" applyNumberFormat="1" applyFont="1" applyFill="1" applyBorder="1" applyAlignment="1" applyProtection="1">
      <alignment horizontal="left" vertical="center" wrapText="1"/>
      <protection locked="0"/>
    </xf>
    <xf numFmtId="49" fontId="3" fillId="0" borderId="10" xfId="0" applyNumberFormat="1" applyFont="1" applyBorder="1" applyAlignment="1" applyProtection="1">
      <alignment vertical="center" wrapText="1"/>
    </xf>
    <xf numFmtId="49" fontId="3" fillId="0" borderId="33" xfId="0" applyNumberFormat="1" applyFont="1" applyBorder="1" applyAlignment="1" applyProtection="1">
      <alignment vertical="center" wrapText="1"/>
    </xf>
    <xf numFmtId="49" fontId="3" fillId="0" borderId="11" xfId="0" applyNumberFormat="1" applyFont="1" applyBorder="1" applyAlignment="1" applyProtection="1">
      <alignment vertical="center" wrapText="1"/>
    </xf>
    <xf numFmtId="49" fontId="3" fillId="3" borderId="6" xfId="0" applyNumberFormat="1" applyFont="1" applyFill="1" applyBorder="1" applyAlignment="1" applyProtection="1">
      <alignment horizontal="center" vertical="center" wrapText="1"/>
      <protection locked="0"/>
    </xf>
    <xf numFmtId="49" fontId="3" fillId="3" borderId="33" xfId="0" applyNumberFormat="1" applyFont="1" applyFill="1" applyBorder="1" applyAlignment="1" applyProtection="1">
      <alignment horizontal="center" vertical="center" wrapText="1"/>
      <protection locked="0"/>
    </xf>
    <xf numFmtId="49" fontId="3" fillId="3" borderId="7" xfId="0" applyNumberFormat="1" applyFont="1" applyFill="1" applyBorder="1" applyAlignment="1" applyProtection="1">
      <alignment horizontal="center" vertical="center" wrapText="1"/>
      <protection locked="0"/>
    </xf>
    <xf numFmtId="49" fontId="3" fillId="0" borderId="8" xfId="0" applyNumberFormat="1" applyFont="1" applyBorder="1" applyAlignment="1" applyProtection="1">
      <alignment horizontal="left" vertical="center" wrapText="1"/>
    </xf>
    <xf numFmtId="49" fontId="3" fillId="0" borderId="11" xfId="0" applyNumberFormat="1" applyFont="1" applyBorder="1" applyAlignment="1" applyProtection="1">
      <alignment horizontal="left" vertical="center" wrapText="1"/>
    </xf>
    <xf numFmtId="49" fontId="3" fillId="0" borderId="4" xfId="0" applyNumberFormat="1" applyFont="1" applyBorder="1" applyAlignment="1" applyProtection="1">
      <alignment horizontal="left" vertical="center" wrapText="1"/>
    </xf>
    <xf numFmtId="49" fontId="3" fillId="0" borderId="15" xfId="0" applyNumberFormat="1" applyFont="1" applyBorder="1" applyAlignment="1" applyProtection="1">
      <alignment horizontal="left" vertical="center" wrapText="1"/>
    </xf>
    <xf numFmtId="49" fontId="3" fillId="0" borderId="28" xfId="0" applyNumberFormat="1" applyFont="1" applyBorder="1" applyAlignment="1" applyProtection="1">
      <alignment horizontal="left" vertical="center" wrapText="1"/>
    </xf>
    <xf numFmtId="49" fontId="3" fillId="0" borderId="3" xfId="0" applyNumberFormat="1" applyFont="1" applyBorder="1" applyAlignment="1" applyProtection="1">
      <alignment horizontal="left" vertical="center" wrapText="1"/>
    </xf>
    <xf numFmtId="49" fontId="3" fillId="3" borderId="4" xfId="0" applyNumberFormat="1" applyFont="1" applyFill="1" applyBorder="1" applyAlignment="1" applyProtection="1">
      <alignment horizontal="left" vertical="center" wrapText="1"/>
      <protection locked="0"/>
    </xf>
    <xf numFmtId="49" fontId="3" fillId="3" borderId="9"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5" xfId="0" applyNumberFormat="1" applyFont="1" applyFill="1" applyBorder="1" applyAlignment="1" applyProtection="1">
      <alignment horizontal="left" vertical="center" wrapText="1"/>
      <protection locked="0"/>
    </xf>
    <xf numFmtId="0" fontId="3" fillId="2" borderId="31"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0" borderId="0" xfId="1" applyFont="1" applyAlignment="1" applyProtection="1">
      <alignment horizontal="center"/>
    </xf>
    <xf numFmtId="49" fontId="3" fillId="0" borderId="17" xfId="0" applyNumberFormat="1" applyFont="1" applyBorder="1" applyAlignment="1" applyProtection="1">
      <alignment horizontal="left" vertical="center" wrapText="1"/>
    </xf>
    <xf numFmtId="49" fontId="3" fillId="0" borderId="18" xfId="0" applyNumberFormat="1" applyFont="1" applyBorder="1" applyAlignment="1" applyProtection="1">
      <alignment horizontal="left" vertical="center" wrapText="1"/>
    </xf>
    <xf numFmtId="49" fontId="3" fillId="0" borderId="19" xfId="0" applyNumberFormat="1" applyFont="1" applyBorder="1" applyAlignment="1" applyProtection="1">
      <alignment horizontal="left" vertical="center" wrapText="1"/>
    </xf>
    <xf numFmtId="49" fontId="3" fillId="0" borderId="13" xfId="0" applyNumberFormat="1" applyFont="1" applyBorder="1" applyAlignment="1" applyProtection="1">
      <alignment horizontal="left" vertical="center" wrapText="1"/>
    </xf>
    <xf numFmtId="49" fontId="3" fillId="0" borderId="0" xfId="0" applyNumberFormat="1" applyFont="1" applyAlignment="1" applyProtection="1">
      <alignment horizontal="left" vertical="center" wrapText="1"/>
    </xf>
    <xf numFmtId="49" fontId="3" fillId="0" borderId="14" xfId="0" applyNumberFormat="1" applyFont="1" applyBorder="1" applyAlignment="1" applyProtection="1">
      <alignment horizontal="left" vertical="center" wrapText="1"/>
    </xf>
    <xf numFmtId="49" fontId="3" fillId="0" borderId="12" xfId="0" applyNumberFormat="1" applyFont="1" applyBorder="1" applyAlignment="1" applyProtection="1">
      <alignment horizontal="left" vertical="center" wrapText="1"/>
    </xf>
    <xf numFmtId="49" fontId="3" fillId="0" borderId="20" xfId="0" applyNumberFormat="1" applyFont="1" applyBorder="1" applyAlignment="1" applyProtection="1">
      <alignment horizontal="left" vertical="center" wrapText="1"/>
    </xf>
    <xf numFmtId="49" fontId="3" fillId="0" borderId="21" xfId="0" applyNumberFormat="1" applyFont="1" applyBorder="1" applyAlignment="1" applyProtection="1">
      <alignment horizontal="left" vertical="center" wrapText="1"/>
    </xf>
    <xf numFmtId="0" fontId="3" fillId="2" borderId="22"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8" fillId="0" borderId="0" xfId="0" applyFont="1" applyAlignment="1" applyProtection="1">
      <alignment horizontal="left" wrapText="1"/>
    </xf>
    <xf numFmtId="0" fontId="4" fillId="2" borderId="48" xfId="0" applyFont="1" applyFill="1" applyBorder="1" applyAlignment="1" applyProtection="1">
      <alignment horizontal="right" vertical="center"/>
    </xf>
    <xf numFmtId="0" fontId="4" fillId="2" borderId="20" xfId="0" applyFont="1" applyFill="1" applyBorder="1" applyAlignment="1" applyProtection="1">
      <alignment horizontal="right" vertical="center"/>
    </xf>
    <xf numFmtId="0" fontId="4" fillId="2" borderId="36" xfId="0" applyFont="1" applyFill="1" applyBorder="1" applyAlignment="1" applyProtection="1">
      <alignment horizontal="right" vertical="center"/>
    </xf>
    <xf numFmtId="0" fontId="4" fillId="2" borderId="37" xfId="0" applyFont="1" applyFill="1" applyBorder="1" applyAlignment="1" applyProtection="1">
      <alignment horizontal="right" vertical="center"/>
    </xf>
    <xf numFmtId="14" fontId="3" fillId="3" borderId="3" xfId="1" applyNumberFormat="1" applyFont="1" applyFill="1" applyBorder="1" applyAlignment="1" applyProtection="1">
      <alignment horizontal="left" vertical="center" wrapText="1"/>
      <protection locked="0"/>
    </xf>
    <xf numFmtId="14" fontId="3" fillId="3" borderId="5" xfId="1" applyNumberFormat="1" applyFont="1" applyFill="1" applyBorder="1" applyAlignment="1" applyProtection="1">
      <alignment horizontal="left" vertical="center" wrapText="1"/>
      <protection locked="0"/>
    </xf>
    <xf numFmtId="14" fontId="3" fillId="3" borderId="4" xfId="1" applyNumberFormat="1" applyFont="1" applyFill="1" applyBorder="1" applyAlignment="1" applyProtection="1">
      <alignment horizontal="center" vertical="center" wrapText="1"/>
      <protection locked="0"/>
    </xf>
    <xf numFmtId="14" fontId="3" fillId="3" borderId="9" xfId="1" applyNumberFormat="1" applyFont="1" applyFill="1" applyBorder="1" applyAlignment="1" applyProtection="1">
      <alignment horizontal="center" vertical="center" wrapText="1"/>
      <protection locked="0"/>
    </xf>
    <xf numFmtId="0" fontId="4" fillId="0" borderId="0" xfId="0" applyFont="1" applyAlignment="1" applyProtection="1">
      <alignment horizontal="right" vertical="center"/>
      <protection locked="0"/>
    </xf>
    <xf numFmtId="14" fontId="3" fillId="3" borderId="41" xfId="1" applyNumberFormat="1" applyFont="1" applyFill="1" applyBorder="1" applyAlignment="1" applyProtection="1">
      <alignment horizontal="left" vertical="center" wrapText="1"/>
      <protection locked="0"/>
    </xf>
    <xf numFmtId="14" fontId="3" fillId="3" borderId="54" xfId="1" applyNumberFormat="1" applyFont="1" applyFill="1" applyBorder="1" applyAlignment="1" applyProtection="1">
      <alignment horizontal="left" vertical="center" wrapText="1"/>
      <protection locked="0"/>
    </xf>
    <xf numFmtId="0" fontId="4" fillId="0" borderId="0" xfId="0" applyFont="1" applyAlignment="1" applyProtection="1">
      <alignment horizontal="center"/>
    </xf>
    <xf numFmtId="0" fontId="3" fillId="2" borderId="47" xfId="0" applyFont="1" applyFill="1" applyBorder="1" applyAlignment="1" applyProtection="1">
      <alignment horizontal="center" vertical="center" wrapText="1"/>
    </xf>
    <xf numFmtId="0" fontId="3" fillId="2" borderId="52"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164" fontId="3" fillId="0" borderId="33" xfId="0" applyNumberFormat="1" applyFont="1" applyBorder="1" applyAlignment="1" applyProtection="1">
      <alignment horizontal="right"/>
    </xf>
    <xf numFmtId="164" fontId="3" fillId="0" borderId="7" xfId="0" applyNumberFormat="1" applyFont="1" applyBorder="1" applyAlignment="1" applyProtection="1">
      <alignment horizontal="right"/>
    </xf>
    <xf numFmtId="164" fontId="3" fillId="0" borderId="29" xfId="0" applyNumberFormat="1" applyFont="1" applyBorder="1" applyAlignment="1" applyProtection="1">
      <alignment horizontal="right"/>
      <protection locked="0"/>
    </xf>
    <xf numFmtId="164" fontId="3" fillId="0" borderId="30" xfId="0" applyNumberFormat="1" applyFont="1" applyBorder="1" applyAlignment="1" applyProtection="1">
      <alignment horizontal="right"/>
      <protection locked="0"/>
    </xf>
    <xf numFmtId="164" fontId="3" fillId="0" borderId="33" xfId="0" applyNumberFormat="1" applyFont="1" applyBorder="1" applyAlignment="1" applyProtection="1">
      <alignment horizontal="right"/>
      <protection locked="0"/>
    </xf>
    <xf numFmtId="164" fontId="3" fillId="0" borderId="7" xfId="0" applyNumberFormat="1" applyFont="1" applyBorder="1" applyAlignment="1" applyProtection="1">
      <alignment horizontal="right"/>
      <protection locked="0"/>
    </xf>
    <xf numFmtId="0" fontId="3" fillId="2" borderId="29"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0" borderId="10" xfId="0" applyFont="1" applyBorder="1" applyAlignment="1" applyProtection="1">
      <alignment horizontal="left" vertical="top"/>
    </xf>
    <xf numFmtId="0" fontId="3" fillId="0" borderId="33" xfId="0" applyFont="1" applyBorder="1" applyAlignment="1" applyProtection="1">
      <alignment horizontal="left" vertical="top"/>
    </xf>
    <xf numFmtId="164" fontId="3" fillId="0" borderId="22" xfId="0" applyNumberFormat="1" applyFont="1" applyBorder="1" applyAlignment="1" applyProtection="1">
      <alignment horizontal="left" vertical="top"/>
    </xf>
    <xf numFmtId="164" fontId="3" fillId="0" borderId="29" xfId="0" applyNumberFormat="1" applyFont="1" applyBorder="1" applyAlignment="1" applyProtection="1">
      <alignment horizontal="left" vertical="top"/>
    </xf>
    <xf numFmtId="164" fontId="3" fillId="0" borderId="38" xfId="0" applyNumberFormat="1" applyFont="1" applyBorder="1" applyAlignment="1" applyProtection="1">
      <alignment horizontal="right"/>
    </xf>
    <xf numFmtId="164" fontId="3" fillId="0" borderId="35" xfId="0" applyNumberFormat="1" applyFont="1" applyBorder="1" applyAlignment="1" applyProtection="1">
      <alignment horizontal="right"/>
    </xf>
  </cellXfs>
  <cellStyles count="4">
    <cellStyle name="Ezres" xfId="3" builtinId="3"/>
    <cellStyle name="Normál" xfId="0" builtinId="0"/>
    <cellStyle name="Normál 2" xfId="1" xr:uid="{00000000-0005-0000-0000-000001000000}"/>
    <cellStyle name="Normál 4" xfId="2" xr:uid="{66773886-ABE5-407C-B3E4-DDB9E2563ECF}"/>
  </cellStyles>
  <dxfs count="1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15B7F-2500-49C1-B816-26870EBDFA98}">
  <dimension ref="A1:J21"/>
  <sheetViews>
    <sheetView showZeros="0" zoomScale="90" zoomScaleNormal="90" workbookViewId="0">
      <selection activeCell="D2" sqref="D2:F2"/>
    </sheetView>
  </sheetViews>
  <sheetFormatPr defaultRowHeight="12.75" x14ac:dyDescent="0.2"/>
  <cols>
    <col min="1" max="1" width="38" bestFit="1" customWidth="1"/>
    <col min="2" max="7" width="25.7109375" customWidth="1"/>
    <col min="8" max="8" width="29" customWidth="1"/>
  </cols>
  <sheetData>
    <row r="1" spans="1:10" ht="13.5" thickBot="1" x14ac:dyDescent="0.25"/>
    <row r="2" spans="1:10" ht="32.25" customHeight="1" x14ac:dyDescent="0.2">
      <c r="A2" s="96" t="s">
        <v>13</v>
      </c>
      <c r="B2" s="97"/>
      <c r="C2" s="98"/>
      <c r="D2" s="99"/>
      <c r="E2" s="100"/>
      <c r="F2" s="101"/>
    </row>
    <row r="3" spans="1:10" ht="27.75" customHeight="1" x14ac:dyDescent="0.2">
      <c r="A3" s="102" t="s">
        <v>27</v>
      </c>
      <c r="B3" s="103"/>
      <c r="C3" s="104"/>
      <c r="D3" s="105"/>
      <c r="E3" s="106"/>
      <c r="F3" s="107"/>
    </row>
    <row r="4" spans="1:10" x14ac:dyDescent="0.2">
      <c r="A4" s="108" t="s">
        <v>23</v>
      </c>
      <c r="B4" s="109"/>
      <c r="C4" s="110"/>
      <c r="D4" s="114"/>
      <c r="E4" s="114"/>
      <c r="F4" s="115"/>
    </row>
    <row r="5" spans="1:10" ht="25.5" customHeight="1" thickBot="1" x14ac:dyDescent="0.25">
      <c r="A5" s="111"/>
      <c r="B5" s="112"/>
      <c r="C5" s="113"/>
      <c r="D5" s="116"/>
      <c r="E5" s="116"/>
      <c r="F5" s="117"/>
    </row>
    <row r="8" spans="1:10" ht="18.75" thickBot="1" x14ac:dyDescent="0.3">
      <c r="A8" s="8"/>
      <c r="B8" s="9"/>
      <c r="C8" s="9"/>
      <c r="D8" s="9"/>
      <c r="E8" s="9"/>
      <c r="F8" s="9"/>
      <c r="G8" s="9"/>
      <c r="H8" s="9"/>
      <c r="I8" s="8"/>
      <c r="J8" s="8"/>
    </row>
    <row r="9" spans="1:10" s="42" customFormat="1" ht="39.6" customHeight="1" thickBot="1" x14ac:dyDescent="0.25">
      <c r="A9" s="40" t="s">
        <v>51</v>
      </c>
      <c r="B9" s="40" t="s">
        <v>42</v>
      </c>
      <c r="C9" s="40" t="s">
        <v>41</v>
      </c>
      <c r="D9" s="40" t="s">
        <v>45</v>
      </c>
      <c r="E9" s="40" t="s">
        <v>44</v>
      </c>
      <c r="F9" s="40" t="s">
        <v>43</v>
      </c>
      <c r="G9" s="40" t="s">
        <v>46</v>
      </c>
      <c r="H9" s="39"/>
      <c r="I9" s="41"/>
      <c r="J9" s="41"/>
    </row>
    <row r="10" spans="1:10" s="27" customFormat="1" ht="39.6" customHeight="1" x14ac:dyDescent="0.2">
      <c r="A10" s="22" t="s">
        <v>36</v>
      </c>
      <c r="B10" s="4"/>
      <c r="C10" s="4"/>
      <c r="D10" s="23">
        <f ca="1">SUMIF('Elszámoló adatlap'!K20:Q25,"1. Immateriális javak",'Elszámoló adatlap'!P20:P25)</f>
        <v>0</v>
      </c>
      <c r="E10" s="23">
        <f ca="1">SUMIF('Elszámoló adatlap'!K20:Q25,"1. Immateriális javak",'Elszámoló adatlap'!Q20:Q25)</f>
        <v>0</v>
      </c>
      <c r="F10" s="24">
        <f ca="1">SUM(D10:E10)</f>
        <v>0</v>
      </c>
      <c r="G10" s="25">
        <f ca="1">(IF(C10=0,B10,C10)-F10)*-1</f>
        <v>0</v>
      </c>
      <c r="H10" s="26"/>
      <c r="I10" s="26"/>
      <c r="J10" s="26"/>
    </row>
    <row r="11" spans="1:10" s="27" customFormat="1" ht="39.6" customHeight="1" x14ac:dyDescent="0.2">
      <c r="A11" s="28" t="s">
        <v>37</v>
      </c>
      <c r="B11" s="7"/>
      <c r="C11" s="7"/>
      <c r="D11" s="29">
        <f ca="1">SUMIF('Elszámoló adatlap'!K20:Q25,"2. Eszközök beszerzése",'Elszámoló adatlap'!P20:P25)</f>
        <v>0</v>
      </c>
      <c r="E11" s="29">
        <f ca="1">SUMIF('Elszámoló adatlap'!K20:Q25,"2. Eszközök beszerzése",'Elszámoló adatlap'!Q20:Q25)</f>
        <v>0</v>
      </c>
      <c r="F11" s="30">
        <f t="shared" ref="F11:F14" ca="1" si="0">SUM(D11:E11)</f>
        <v>0</v>
      </c>
      <c r="G11" s="25">
        <f t="shared" ref="G11:G13" ca="1" si="1">(IF(C11=0,B11,C11)-F11)*-1</f>
        <v>0</v>
      </c>
      <c r="H11" s="26"/>
      <c r="I11" s="26"/>
      <c r="J11" s="26"/>
    </row>
    <row r="12" spans="1:10" s="27" customFormat="1" ht="39.6" customHeight="1" x14ac:dyDescent="0.2">
      <c r="A12" s="28" t="s">
        <v>39</v>
      </c>
      <c r="B12" s="7"/>
      <c r="C12" s="7"/>
      <c r="D12" s="29">
        <f ca="1">SUMIF('Elszámoló adatlap'!K20:Q25,"3. Építési beruházás",'Elszámoló adatlap'!P20:P25)</f>
        <v>0</v>
      </c>
      <c r="E12" s="29">
        <f ca="1">SUMIF('Elszámoló adatlap'!K20:Q25,"3. Építési beruházás",'Elszámoló adatlap'!Q20:Q25)</f>
        <v>0</v>
      </c>
      <c r="F12" s="30">
        <f t="shared" ca="1" si="0"/>
        <v>0</v>
      </c>
      <c r="G12" s="25">
        <f t="shared" ca="1" si="1"/>
        <v>0</v>
      </c>
      <c r="H12" s="26"/>
      <c r="I12" s="26"/>
      <c r="J12" s="26"/>
    </row>
    <row r="13" spans="1:10" s="27" customFormat="1" ht="39.6" customHeight="1" thickBot="1" x14ac:dyDescent="0.25">
      <c r="A13" s="31" t="s">
        <v>38</v>
      </c>
      <c r="B13" s="10"/>
      <c r="C13" s="10"/>
      <c r="D13" s="32">
        <f ca="1">SUMIF('Elszámoló adatlap'!K20:Q25,"4. Igénybe vett szolgáltatás",'Elszámoló adatlap'!P20:P25)</f>
        <v>0</v>
      </c>
      <c r="E13" s="32">
        <f ca="1">SUMIF('Elszámoló adatlap'!K20:Q25,"4. Igénybe vett szolgáltatás",'Elszámoló adatlap'!Q20:Q25)</f>
        <v>0</v>
      </c>
      <c r="F13" s="33">
        <f t="shared" ca="1" si="0"/>
        <v>0</v>
      </c>
      <c r="G13" s="25">
        <f t="shared" ca="1" si="1"/>
        <v>0</v>
      </c>
      <c r="H13" s="26"/>
      <c r="I13" s="26"/>
      <c r="J13" s="26"/>
    </row>
    <row r="14" spans="1:10" s="27" customFormat="1" ht="39.6" customHeight="1" thickBot="1" x14ac:dyDescent="0.25">
      <c r="A14" s="38" t="s">
        <v>47</v>
      </c>
      <c r="B14" s="34">
        <f>SUM(B10:B13)</f>
        <v>0</v>
      </c>
      <c r="C14" s="34">
        <f t="shared" ref="C14:E14" si="2">SUM(C10:C13)</f>
        <v>0</v>
      </c>
      <c r="D14" s="34">
        <f t="shared" ca="1" si="2"/>
        <v>0</v>
      </c>
      <c r="E14" s="34">
        <f t="shared" ca="1" si="2"/>
        <v>0</v>
      </c>
      <c r="F14" s="35">
        <f t="shared" ca="1" si="0"/>
        <v>0</v>
      </c>
      <c r="G14" s="36">
        <f ca="1">SUM(G10:G13)</f>
        <v>0</v>
      </c>
      <c r="H14" s="37"/>
      <c r="I14" s="26"/>
      <c r="J14" s="26"/>
    </row>
    <row r="15" spans="1:10" x14ac:dyDescent="0.2">
      <c r="A15" s="8"/>
      <c r="B15" s="8"/>
      <c r="C15" s="8"/>
      <c r="D15" s="8"/>
      <c r="E15" s="8"/>
      <c r="F15" s="8"/>
      <c r="G15" s="8"/>
      <c r="H15" s="8"/>
      <c r="I15" s="8"/>
      <c r="J15" s="8"/>
    </row>
    <row r="16" spans="1:10" x14ac:dyDescent="0.2">
      <c r="A16" s="8"/>
      <c r="B16" s="8"/>
      <c r="C16" s="8"/>
      <c r="D16" s="8"/>
      <c r="E16" s="8"/>
      <c r="F16" s="8"/>
      <c r="G16" s="8"/>
      <c r="H16" s="8"/>
      <c r="I16" s="8"/>
      <c r="J16" s="8"/>
    </row>
    <row r="17" spans="1:10" x14ac:dyDescent="0.2">
      <c r="A17" s="8"/>
      <c r="B17" s="8"/>
      <c r="C17" s="8"/>
      <c r="D17" s="8"/>
      <c r="E17" s="8"/>
      <c r="F17" s="8"/>
      <c r="G17" s="8"/>
      <c r="H17" s="8"/>
      <c r="I17" s="8"/>
      <c r="J17" s="8"/>
    </row>
    <row r="18" spans="1:10" x14ac:dyDescent="0.2">
      <c r="A18" s="8"/>
      <c r="B18" s="8"/>
      <c r="C18" s="8"/>
      <c r="D18" s="8"/>
      <c r="E18" s="8"/>
      <c r="F18" s="8"/>
      <c r="G18" s="8"/>
      <c r="H18" s="8"/>
      <c r="I18" s="8"/>
      <c r="J18" s="8"/>
    </row>
    <row r="19" spans="1:10" x14ac:dyDescent="0.2">
      <c r="A19" s="8"/>
      <c r="B19" s="8"/>
      <c r="C19" s="8"/>
      <c r="D19" s="8"/>
      <c r="E19" s="8"/>
      <c r="F19" s="8"/>
      <c r="G19" s="8"/>
      <c r="H19" s="8"/>
      <c r="I19" s="8"/>
      <c r="J19" s="8"/>
    </row>
    <row r="20" spans="1:10" x14ac:dyDescent="0.2">
      <c r="A20" s="8"/>
      <c r="B20" s="8"/>
      <c r="C20" s="8"/>
      <c r="D20" s="8"/>
      <c r="E20" s="8"/>
      <c r="F20" s="8"/>
      <c r="G20" s="8"/>
      <c r="H20" s="8"/>
      <c r="I20" s="8"/>
      <c r="J20" s="8"/>
    </row>
    <row r="21" spans="1:10" x14ac:dyDescent="0.2">
      <c r="A21" s="8"/>
      <c r="B21" s="8"/>
      <c r="C21" s="8"/>
      <c r="D21" s="8"/>
      <c r="E21" s="8"/>
      <c r="F21" s="8"/>
      <c r="G21" s="8"/>
      <c r="H21" s="8"/>
      <c r="I21" s="8"/>
      <c r="J21" s="8"/>
    </row>
  </sheetData>
  <sheetProtection algorithmName="SHA-512" hashValue="HRUR/sypfTF2KOS5U/0mek3YE34RiiUJBC4+SEXNICa+iAxGAakT3IiZalmFCrQevZShUaxpeY8UOedg9lgFlA==" saltValue="IdZUBligB/XCqDeBtKA5hQ==" spinCount="100000" sheet="1" objects="1" scenarios="1"/>
  <protectedRanges>
    <protectedRange algorithmName="SHA-512" hashValue="EfuV7gokY/1aOEpK4XM1oreR1XRj82VPZA4b+LM3oJFaXH0gQwtMeSa4iFdiDzcrcoM03zjmrQn049B1CIsr6Q==" saltValue="LkPiFrvPiaBmeDFtW7AjTw==" spinCount="100000" sqref="A2:C5" name="Tartomány1"/>
  </protectedRanges>
  <mergeCells count="6">
    <mergeCell ref="A2:C2"/>
    <mergeCell ref="D2:F2"/>
    <mergeCell ref="A3:C3"/>
    <mergeCell ref="D3:F3"/>
    <mergeCell ref="A4:C5"/>
    <mergeCell ref="D4:F5"/>
  </mergeCells>
  <conditionalFormatting sqref="B10:C13">
    <cfRule type="containsBlanks" dxfId="12" priority="4" stopIfTrue="1">
      <formula>LEN(TRIM(B10))=0</formula>
    </cfRule>
  </conditionalFormatting>
  <conditionalFormatting sqref="D2:F2">
    <cfRule type="containsBlanks" dxfId="11" priority="3" stopIfTrue="1">
      <formula>LEN(TRIM(D2))=0</formula>
    </cfRule>
  </conditionalFormatting>
  <conditionalFormatting sqref="D3">
    <cfRule type="containsBlanks" dxfId="10" priority="2" stopIfTrue="1">
      <formula>LEN(TRIM(D3))=0</formula>
    </cfRule>
  </conditionalFormatting>
  <conditionalFormatting sqref="D4:F5">
    <cfRule type="containsBlanks" dxfId="9" priority="1" stopIfTrue="1">
      <formula>LEN(TRIM(D4))=0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U53"/>
  <sheetViews>
    <sheetView showZeros="0" tabSelected="1" zoomScale="55" zoomScaleNormal="55" zoomScaleSheetLayoutView="26" zoomScalePageLayoutView="60" workbookViewId="0">
      <selection activeCell="C50" sqref="C50"/>
    </sheetView>
  </sheetViews>
  <sheetFormatPr defaultColWidth="9.140625" defaultRowHeight="14.25" x14ac:dyDescent="0.2"/>
  <cols>
    <col min="1" max="1" width="8.28515625" style="61" customWidth="1"/>
    <col min="2" max="2" width="21.85546875" style="61" customWidth="1"/>
    <col min="3" max="3" width="24.85546875" style="71" customWidth="1"/>
    <col min="4" max="4" width="16.5703125" style="61" customWidth="1"/>
    <col min="5" max="5" width="16" style="71" customWidth="1"/>
    <col min="6" max="6" width="17.7109375" style="71" customWidth="1"/>
    <col min="7" max="7" width="14" style="71" customWidth="1"/>
    <col min="8" max="8" width="10" style="71" customWidth="1"/>
    <col min="9" max="9" width="41.85546875" style="71" customWidth="1"/>
    <col min="10" max="10" width="32.5703125" style="71" customWidth="1"/>
    <col min="11" max="11" width="32.42578125" style="61" customWidth="1"/>
    <col min="12" max="12" width="19.42578125" style="61" customWidth="1"/>
    <col min="13" max="13" width="17.140625" style="61" customWidth="1"/>
    <col min="14" max="14" width="18.28515625" style="61" customWidth="1"/>
    <col min="15" max="15" width="17.28515625" style="61" customWidth="1"/>
    <col min="16" max="16" width="25.140625" style="61" customWidth="1"/>
    <col min="17" max="17" width="22.7109375" style="61" customWidth="1"/>
    <col min="18" max="18" width="18.7109375" style="61" customWidth="1"/>
    <col min="19" max="19" width="12.85546875" style="61" hidden="1" customWidth="1"/>
    <col min="20" max="20" width="17.85546875" style="61" hidden="1" customWidth="1"/>
    <col min="21" max="23" width="9.140625" style="61" customWidth="1"/>
    <col min="24" max="16384" width="9.140625" style="61"/>
  </cols>
  <sheetData>
    <row r="1" spans="1:20" ht="31.5" customHeight="1" x14ac:dyDescent="0.2">
      <c r="A1" s="45"/>
      <c r="B1" s="45"/>
      <c r="C1" s="46"/>
      <c r="D1" s="45"/>
      <c r="E1" s="46"/>
      <c r="F1" s="46"/>
      <c r="G1" s="46"/>
      <c r="H1" s="46"/>
      <c r="I1" s="46"/>
      <c r="J1" s="46"/>
      <c r="K1" s="45"/>
      <c r="L1" s="45"/>
      <c r="M1" s="47"/>
      <c r="N1" s="69"/>
      <c r="O1" s="69"/>
      <c r="P1" s="72" t="s">
        <v>26</v>
      </c>
      <c r="Q1" s="45"/>
    </row>
    <row r="2" spans="1:20" ht="24" customHeight="1" x14ac:dyDescent="0.2">
      <c r="A2" s="144" t="s">
        <v>31</v>
      </c>
      <c r="B2" s="144"/>
      <c r="C2" s="144"/>
      <c r="D2" s="144"/>
      <c r="E2" s="144"/>
      <c r="F2" s="144"/>
      <c r="G2" s="144"/>
      <c r="H2" s="144"/>
      <c r="I2" s="144"/>
      <c r="J2" s="144"/>
      <c r="K2" s="144"/>
      <c r="L2" s="144"/>
      <c r="M2" s="144"/>
      <c r="N2" s="144"/>
      <c r="O2" s="144"/>
      <c r="P2" s="45"/>
      <c r="Q2" s="45"/>
    </row>
    <row r="3" spans="1:20" ht="18.75" customHeight="1" x14ac:dyDescent="0.2">
      <c r="A3" s="45"/>
      <c r="B3" s="45"/>
      <c r="C3" s="46"/>
      <c r="D3" s="45"/>
      <c r="E3" s="46"/>
      <c r="F3" s="46"/>
      <c r="G3" s="46"/>
      <c r="H3" s="46"/>
      <c r="I3" s="56"/>
      <c r="J3" s="56"/>
      <c r="K3" s="45"/>
      <c r="L3" s="49"/>
      <c r="M3" s="50"/>
      <c r="N3" s="50"/>
      <c r="O3" s="45"/>
      <c r="P3" s="45"/>
      <c r="Q3" s="45"/>
    </row>
    <row r="4" spans="1:20" ht="24.75" customHeight="1" x14ac:dyDescent="0.2">
      <c r="A4" s="45"/>
      <c r="B4" s="45"/>
      <c r="C4" s="45"/>
      <c r="D4" s="45"/>
      <c r="E4" s="141" t="s">
        <v>35</v>
      </c>
      <c r="F4" s="141"/>
      <c r="G4" s="141"/>
      <c r="H4" s="51" t="s">
        <v>33</v>
      </c>
      <c r="I4" s="45"/>
      <c r="J4" s="45"/>
      <c r="K4" s="45"/>
      <c r="L4" s="45"/>
      <c r="M4" s="45"/>
      <c r="N4" s="45"/>
      <c r="O4" s="45"/>
      <c r="P4" s="45"/>
      <c r="Q4" s="45"/>
    </row>
    <row r="5" spans="1:20" ht="15.75" customHeight="1" thickBot="1" x14ac:dyDescent="0.25">
      <c r="A5" s="45"/>
      <c r="B5" s="45"/>
      <c r="C5" s="45"/>
      <c r="D5" s="45"/>
      <c r="E5" s="45"/>
      <c r="F5" s="48"/>
      <c r="G5" s="1"/>
      <c r="H5" s="52"/>
      <c r="I5" s="45"/>
      <c r="J5" s="45"/>
      <c r="K5" s="45"/>
      <c r="L5" s="45"/>
      <c r="M5" s="45"/>
      <c r="N5" s="45"/>
      <c r="O5" s="45"/>
      <c r="P5" s="45"/>
      <c r="Q5" s="45"/>
      <c r="S5" s="61" t="s">
        <v>17</v>
      </c>
    </row>
    <row r="6" spans="1:20" ht="40.5" customHeight="1" x14ac:dyDescent="0.2">
      <c r="A6" s="96" t="s">
        <v>13</v>
      </c>
      <c r="B6" s="97"/>
      <c r="C6" s="98"/>
      <c r="D6" s="99"/>
      <c r="E6" s="100"/>
      <c r="F6" s="101"/>
      <c r="G6" s="1"/>
      <c r="H6" s="52"/>
      <c r="I6" s="45"/>
      <c r="J6" s="45"/>
      <c r="K6" s="45"/>
      <c r="L6" s="45"/>
      <c r="M6" s="45"/>
      <c r="N6" s="45"/>
      <c r="O6" s="45"/>
      <c r="P6" s="45"/>
      <c r="Q6" s="45"/>
      <c r="S6" s="61" t="s">
        <v>32</v>
      </c>
    </row>
    <row r="7" spans="1:20" ht="78.75" customHeight="1" thickBot="1" x14ac:dyDescent="0.25">
      <c r="A7" s="102" t="s">
        <v>27</v>
      </c>
      <c r="B7" s="103"/>
      <c r="C7" s="104"/>
      <c r="D7" s="105"/>
      <c r="E7" s="106"/>
      <c r="F7" s="107"/>
      <c r="G7" s="53"/>
      <c r="H7" s="53"/>
      <c r="I7" s="53"/>
      <c r="J7" s="53"/>
      <c r="K7" s="53"/>
      <c r="L7" s="53"/>
      <c r="M7" s="53"/>
      <c r="N7" s="53"/>
      <c r="O7" s="53"/>
      <c r="P7" s="45"/>
      <c r="Q7" s="45"/>
    </row>
    <row r="8" spans="1:20" ht="14.25" customHeight="1" x14ac:dyDescent="0.2">
      <c r="A8" s="108" t="s">
        <v>23</v>
      </c>
      <c r="B8" s="109"/>
      <c r="C8" s="110"/>
      <c r="D8" s="114"/>
      <c r="E8" s="114"/>
      <c r="F8" s="115"/>
      <c r="G8" s="54"/>
      <c r="H8" s="54"/>
      <c r="I8" s="46"/>
      <c r="J8" s="46"/>
      <c r="K8" s="45"/>
      <c r="L8" s="45"/>
      <c r="M8" s="159" t="s">
        <v>10</v>
      </c>
      <c r="N8" s="160"/>
      <c r="O8" s="151"/>
      <c r="P8" s="152"/>
      <c r="Q8" s="45"/>
    </row>
    <row r="9" spans="1:20" ht="20.25" customHeight="1" thickBot="1" x14ac:dyDescent="0.25">
      <c r="A9" s="111"/>
      <c r="B9" s="112"/>
      <c r="C9" s="113"/>
      <c r="D9" s="116"/>
      <c r="E9" s="116"/>
      <c r="F9" s="117"/>
      <c r="G9" s="54"/>
      <c r="H9" s="54"/>
      <c r="I9" s="46"/>
      <c r="J9" s="46"/>
      <c r="K9" s="45"/>
      <c r="L9" s="45"/>
      <c r="M9" s="157" t="s">
        <v>11</v>
      </c>
      <c r="N9" s="158"/>
      <c r="O9" s="153"/>
      <c r="P9" s="154"/>
      <c r="Q9" s="45"/>
    </row>
    <row r="10" spans="1:20" x14ac:dyDescent="0.2">
      <c r="A10" s="45"/>
      <c r="B10" s="45"/>
      <c r="C10" s="45"/>
      <c r="D10" s="45"/>
      <c r="E10" s="45"/>
      <c r="F10" s="45"/>
      <c r="G10" s="54"/>
      <c r="H10" s="54"/>
      <c r="I10" s="46"/>
      <c r="J10" s="46"/>
      <c r="K10" s="45"/>
      <c r="L10" s="45"/>
      <c r="M10" s="74" t="s">
        <v>12</v>
      </c>
      <c r="N10" s="74"/>
      <c r="O10" s="149">
        <f>P26</f>
        <v>0</v>
      </c>
      <c r="P10" s="150"/>
      <c r="Q10" s="45"/>
    </row>
    <row r="11" spans="1:20" ht="18" x14ac:dyDescent="0.25">
      <c r="A11" s="45"/>
      <c r="B11" s="45"/>
      <c r="C11" s="45"/>
      <c r="D11" s="45"/>
      <c r="E11" s="45"/>
      <c r="F11" s="45"/>
      <c r="G11" s="54"/>
      <c r="H11" s="54"/>
      <c r="I11" s="46"/>
      <c r="J11" s="46"/>
      <c r="K11" s="45"/>
      <c r="L11" s="45"/>
      <c r="M11" s="75" t="s">
        <v>29</v>
      </c>
      <c r="N11" s="75"/>
      <c r="O11" s="149">
        <f ca="1">SUMIF(B20:P25,S10,P20:P25)</f>
        <v>0</v>
      </c>
      <c r="P11" s="150"/>
      <c r="Q11" s="45"/>
      <c r="S11" s="62" t="s">
        <v>36</v>
      </c>
      <c r="T11" s="62"/>
    </row>
    <row r="12" spans="1:20" ht="18" x14ac:dyDescent="0.25">
      <c r="A12" s="45"/>
      <c r="B12" s="45"/>
      <c r="C12" s="45"/>
      <c r="D12" s="45"/>
      <c r="E12" s="45"/>
      <c r="F12" s="45"/>
      <c r="G12" s="54"/>
      <c r="H12" s="54"/>
      <c r="I12" s="46"/>
      <c r="J12" s="46"/>
      <c r="K12" s="45"/>
      <c r="L12" s="45"/>
      <c r="M12" s="75" t="s">
        <v>30</v>
      </c>
      <c r="N12" s="75"/>
      <c r="O12" s="149">
        <f ca="1">O10-O11</f>
        <v>0</v>
      </c>
      <c r="P12" s="150"/>
      <c r="Q12" s="45"/>
      <c r="S12" s="62" t="s">
        <v>37</v>
      </c>
      <c r="T12" s="62"/>
    </row>
    <row r="13" spans="1:20" ht="18" x14ac:dyDescent="0.25">
      <c r="A13" s="45"/>
      <c r="B13" s="45"/>
      <c r="C13" s="45"/>
      <c r="D13" s="45"/>
      <c r="E13" s="45"/>
      <c r="F13" s="45"/>
      <c r="G13" s="54"/>
      <c r="H13" s="54"/>
      <c r="I13" s="46"/>
      <c r="J13" s="46"/>
      <c r="K13" s="45"/>
      <c r="L13" s="45"/>
      <c r="M13" s="76" t="s">
        <v>28</v>
      </c>
      <c r="N13" s="76"/>
      <c r="O13" s="149">
        <f>O8+O9-O26</f>
        <v>0</v>
      </c>
      <c r="P13" s="150"/>
      <c r="Q13" s="45"/>
      <c r="S13" s="62" t="s">
        <v>39</v>
      </c>
      <c r="T13" s="62"/>
    </row>
    <row r="14" spans="1:20" ht="18.75" thickBot="1" x14ac:dyDescent="0.3">
      <c r="A14" s="55"/>
      <c r="B14" s="55"/>
      <c r="C14" s="55"/>
      <c r="D14" s="55"/>
      <c r="E14" s="55"/>
      <c r="F14" s="55"/>
      <c r="G14" s="55"/>
      <c r="H14" s="55"/>
      <c r="I14" s="55"/>
      <c r="J14" s="55"/>
      <c r="K14" s="55"/>
      <c r="L14" s="45"/>
      <c r="M14" s="77" t="s">
        <v>22</v>
      </c>
      <c r="N14" s="77"/>
      <c r="O14" s="161">
        <f>O8-P26</f>
        <v>0</v>
      </c>
      <c r="P14" s="162"/>
      <c r="Q14" s="45"/>
      <c r="S14" s="62" t="s">
        <v>38</v>
      </c>
      <c r="T14" s="62"/>
    </row>
    <row r="15" spans="1:20" ht="18" x14ac:dyDescent="0.25">
      <c r="A15" s="55"/>
      <c r="B15" s="55"/>
      <c r="C15" s="55"/>
      <c r="D15" s="55"/>
      <c r="E15" s="55"/>
      <c r="F15" s="55"/>
      <c r="G15" s="55"/>
      <c r="H15" s="55"/>
      <c r="I15" s="55"/>
      <c r="J15" s="55"/>
      <c r="K15" s="55"/>
      <c r="L15" s="45"/>
      <c r="M15" s="45"/>
      <c r="N15" s="45"/>
      <c r="O15" s="45"/>
      <c r="P15" s="45"/>
      <c r="Q15" s="45"/>
      <c r="S15" s="62"/>
      <c r="T15" s="62"/>
    </row>
    <row r="16" spans="1:20" ht="18" x14ac:dyDescent="0.25">
      <c r="A16" s="45"/>
      <c r="B16" s="45"/>
      <c r="C16" s="46"/>
      <c r="D16" s="45"/>
      <c r="E16" s="46"/>
      <c r="F16" s="46"/>
      <c r="G16" s="46"/>
      <c r="H16" s="46"/>
      <c r="I16" s="46"/>
      <c r="J16" s="46"/>
      <c r="K16" s="45"/>
      <c r="L16" s="45"/>
      <c r="M16" s="45"/>
      <c r="N16" s="45"/>
      <c r="O16" s="45"/>
      <c r="P16" s="45"/>
      <c r="Q16" s="45"/>
      <c r="S16" s="62"/>
      <c r="T16" s="62"/>
    </row>
    <row r="17" spans="1:21" ht="16.5" customHeight="1" thickBot="1" x14ac:dyDescent="0.25">
      <c r="A17" s="53"/>
      <c r="B17" s="53"/>
      <c r="C17" s="53"/>
      <c r="D17" s="53"/>
      <c r="E17" s="53"/>
      <c r="F17" s="53"/>
      <c r="G17" s="53"/>
      <c r="H17" s="53"/>
      <c r="I17" s="53"/>
      <c r="J17" s="53"/>
      <c r="K17" s="53"/>
      <c r="L17" s="53"/>
      <c r="M17" s="53"/>
      <c r="N17" s="53"/>
      <c r="O17" s="53"/>
      <c r="P17" s="45"/>
      <c r="Q17" s="45"/>
    </row>
    <row r="18" spans="1:21" s="63" customFormat="1" ht="94.5" customHeight="1" x14ac:dyDescent="0.2">
      <c r="A18" s="130" t="s">
        <v>14</v>
      </c>
      <c r="B18" s="130" t="s">
        <v>0</v>
      </c>
      <c r="C18" s="155"/>
      <c r="D18" s="155"/>
      <c r="E18" s="155"/>
      <c r="F18" s="155"/>
      <c r="G18" s="155"/>
      <c r="H18" s="156"/>
      <c r="I18" s="118" t="s">
        <v>18</v>
      </c>
      <c r="J18" s="118" t="s">
        <v>19</v>
      </c>
      <c r="K18" s="118" t="s">
        <v>20</v>
      </c>
      <c r="L18" s="118" t="s">
        <v>3</v>
      </c>
      <c r="M18" s="118" t="s">
        <v>4</v>
      </c>
      <c r="N18" s="118" t="s">
        <v>5</v>
      </c>
      <c r="O18" s="147" t="s">
        <v>48</v>
      </c>
      <c r="P18" s="118" t="s">
        <v>49</v>
      </c>
      <c r="Q18" s="118" t="s">
        <v>50</v>
      </c>
      <c r="S18" s="61"/>
    </row>
    <row r="19" spans="1:21" ht="76.5" customHeight="1" thickBot="1" x14ac:dyDescent="0.25">
      <c r="A19" s="131"/>
      <c r="B19" s="90" t="s">
        <v>21</v>
      </c>
      <c r="C19" s="91" t="s">
        <v>1</v>
      </c>
      <c r="D19" s="92" t="s">
        <v>6</v>
      </c>
      <c r="E19" s="92" t="s">
        <v>7</v>
      </c>
      <c r="F19" s="92" t="s">
        <v>8</v>
      </c>
      <c r="G19" s="145" t="s">
        <v>9</v>
      </c>
      <c r="H19" s="146"/>
      <c r="I19" s="119"/>
      <c r="J19" s="119"/>
      <c r="K19" s="119"/>
      <c r="L19" s="119"/>
      <c r="M19" s="119"/>
      <c r="N19" s="119"/>
      <c r="O19" s="148"/>
      <c r="P19" s="119"/>
      <c r="Q19" s="119"/>
      <c r="R19" s="64"/>
      <c r="S19" s="65"/>
      <c r="T19" s="66"/>
    </row>
    <row r="20" spans="1:21" ht="57" customHeight="1" x14ac:dyDescent="0.2">
      <c r="A20" s="6" t="s">
        <v>34</v>
      </c>
      <c r="B20" s="93"/>
      <c r="C20" s="13"/>
      <c r="D20" s="14"/>
      <c r="E20" s="15"/>
      <c r="F20" s="14"/>
      <c r="G20" s="142"/>
      <c r="H20" s="143"/>
      <c r="I20" s="87"/>
      <c r="J20" s="60"/>
      <c r="K20" s="60"/>
      <c r="L20" s="57"/>
      <c r="M20" s="57"/>
      <c r="N20" s="78">
        <f>SUM(L20:M20)</f>
        <v>0</v>
      </c>
      <c r="O20" s="57"/>
      <c r="P20" s="20"/>
      <c r="Q20" s="80">
        <f t="shared" ref="Q20:Q25" si="0">+O20-P20</f>
        <v>0</v>
      </c>
      <c r="S20" s="67"/>
      <c r="U20" s="67"/>
    </row>
    <row r="21" spans="1:21" ht="57" customHeight="1" x14ac:dyDescent="0.2">
      <c r="A21" s="6" t="s">
        <v>52</v>
      </c>
      <c r="B21" s="94"/>
      <c r="C21" s="11"/>
      <c r="D21" s="12"/>
      <c r="E21" s="5"/>
      <c r="F21" s="12"/>
      <c r="G21" s="139"/>
      <c r="H21" s="140"/>
      <c r="I21" s="88"/>
      <c r="J21" s="3"/>
      <c r="K21" s="3"/>
      <c r="L21" s="57"/>
      <c r="M21" s="57"/>
      <c r="N21" s="79">
        <f t="shared" ref="N21:N25" si="1">SUM(L21:M21)</f>
        <v>0</v>
      </c>
      <c r="O21" s="57"/>
      <c r="P21" s="59"/>
      <c r="Q21" s="80">
        <f t="shared" si="0"/>
        <v>0</v>
      </c>
    </row>
    <row r="22" spans="1:21" ht="57" customHeight="1" x14ac:dyDescent="0.2">
      <c r="A22" s="6" t="s">
        <v>53</v>
      </c>
      <c r="B22" s="94"/>
      <c r="C22" s="11"/>
      <c r="D22" s="12"/>
      <c r="E22" s="5"/>
      <c r="F22" s="12"/>
      <c r="G22" s="139"/>
      <c r="H22" s="140"/>
      <c r="I22" s="88"/>
      <c r="J22" s="3"/>
      <c r="K22" s="3"/>
      <c r="L22" s="57"/>
      <c r="M22" s="57"/>
      <c r="N22" s="79">
        <f t="shared" si="1"/>
        <v>0</v>
      </c>
      <c r="O22" s="57"/>
      <c r="P22" s="59"/>
      <c r="Q22" s="80">
        <f t="shared" si="0"/>
        <v>0</v>
      </c>
    </row>
    <row r="23" spans="1:21" ht="57" customHeight="1" x14ac:dyDescent="0.2">
      <c r="A23" s="6" t="s">
        <v>54</v>
      </c>
      <c r="B23" s="94"/>
      <c r="C23" s="11"/>
      <c r="D23" s="12"/>
      <c r="E23" s="5"/>
      <c r="F23" s="12"/>
      <c r="G23" s="139"/>
      <c r="H23" s="140"/>
      <c r="I23" s="88"/>
      <c r="J23" s="3"/>
      <c r="K23" s="3"/>
      <c r="L23" s="57"/>
      <c r="M23" s="57"/>
      <c r="N23" s="79">
        <f t="shared" si="1"/>
        <v>0</v>
      </c>
      <c r="O23" s="57"/>
      <c r="P23" s="59"/>
      <c r="Q23" s="80">
        <f t="shared" si="0"/>
        <v>0</v>
      </c>
    </row>
    <row r="24" spans="1:21" ht="57" customHeight="1" x14ac:dyDescent="0.2">
      <c r="A24" s="6" t="s">
        <v>55</v>
      </c>
      <c r="B24" s="94"/>
      <c r="C24" s="11"/>
      <c r="D24" s="12"/>
      <c r="E24" s="5"/>
      <c r="F24" s="12"/>
      <c r="G24" s="139"/>
      <c r="H24" s="140"/>
      <c r="I24" s="88"/>
      <c r="J24" s="3"/>
      <c r="K24" s="3"/>
      <c r="L24" s="57"/>
      <c r="M24" s="57"/>
      <c r="N24" s="79">
        <f t="shared" si="1"/>
        <v>0</v>
      </c>
      <c r="O24" s="57"/>
      <c r="P24" s="59"/>
      <c r="Q24" s="80">
        <f t="shared" si="0"/>
        <v>0</v>
      </c>
    </row>
    <row r="25" spans="1:21" ht="57" customHeight="1" thickBot="1" x14ac:dyDescent="0.25">
      <c r="A25" s="16" t="s">
        <v>56</v>
      </c>
      <c r="B25" s="95"/>
      <c r="C25" s="17"/>
      <c r="D25" s="18"/>
      <c r="E25" s="19"/>
      <c r="F25" s="19"/>
      <c r="G25" s="137"/>
      <c r="H25" s="138"/>
      <c r="I25" s="89"/>
      <c r="J25" s="3"/>
      <c r="K25" s="3"/>
      <c r="L25" s="57"/>
      <c r="M25" s="57"/>
      <c r="N25" s="79">
        <f t="shared" si="1"/>
        <v>0</v>
      </c>
      <c r="O25" s="58"/>
      <c r="P25" s="21"/>
      <c r="Q25" s="81">
        <f t="shared" si="0"/>
        <v>0</v>
      </c>
    </row>
    <row r="26" spans="1:21" s="69" customFormat="1" ht="25.5" customHeight="1" thickBot="1" x14ac:dyDescent="0.25">
      <c r="A26" s="82"/>
      <c r="B26" s="133" t="s">
        <v>40</v>
      </c>
      <c r="C26" s="134"/>
      <c r="D26" s="134"/>
      <c r="E26" s="134"/>
      <c r="F26" s="134"/>
      <c r="G26" s="134"/>
      <c r="H26" s="134"/>
      <c r="I26" s="135"/>
      <c r="J26" s="135"/>
      <c r="K26" s="136"/>
      <c r="L26" s="43">
        <f t="shared" ref="L26:Q26" si="2">SUM(L20:L25)</f>
        <v>0</v>
      </c>
      <c r="M26" s="43">
        <f t="shared" si="2"/>
        <v>0</v>
      </c>
      <c r="N26" s="43">
        <f t="shared" si="2"/>
        <v>0</v>
      </c>
      <c r="O26" s="44">
        <f t="shared" si="2"/>
        <v>0</v>
      </c>
      <c r="P26" s="44">
        <f t="shared" si="2"/>
        <v>0</v>
      </c>
      <c r="Q26" s="44">
        <f t="shared" si="2"/>
        <v>0</v>
      </c>
      <c r="R26" s="68"/>
    </row>
    <row r="27" spans="1:21" x14ac:dyDescent="0.2">
      <c r="A27" s="63"/>
      <c r="B27" s="63"/>
      <c r="C27" s="61"/>
      <c r="E27" s="61"/>
      <c r="F27" s="61"/>
      <c r="G27" s="61"/>
      <c r="H27" s="61"/>
      <c r="I27" s="61"/>
      <c r="J27" s="61"/>
      <c r="R27" s="70"/>
    </row>
    <row r="28" spans="1:21" ht="25.5" customHeight="1" x14ac:dyDescent="0.2">
      <c r="A28" s="61" t="s">
        <v>2</v>
      </c>
      <c r="D28" s="71"/>
      <c r="K28" s="71"/>
      <c r="L28" s="71"/>
      <c r="M28" s="71"/>
      <c r="N28" s="71"/>
      <c r="O28" s="71"/>
      <c r="P28" s="70"/>
    </row>
    <row r="29" spans="1:21" x14ac:dyDescent="0.2">
      <c r="D29" s="71"/>
      <c r="K29" s="71"/>
      <c r="L29" s="71"/>
      <c r="M29" s="71"/>
      <c r="N29" s="71"/>
      <c r="O29" s="71"/>
    </row>
    <row r="30" spans="1:21" ht="14.25" customHeight="1" x14ac:dyDescent="0.2">
      <c r="C30" s="61"/>
      <c r="E30" s="61"/>
      <c r="F30" s="61"/>
      <c r="G30" s="61"/>
      <c r="H30" s="61"/>
      <c r="I30" s="61"/>
      <c r="J30" s="61"/>
    </row>
    <row r="31" spans="1:21" x14ac:dyDescent="0.2">
      <c r="C31" s="61"/>
      <c r="E31" s="61"/>
      <c r="F31" s="61"/>
      <c r="G31" s="61"/>
      <c r="H31" s="61"/>
      <c r="I31" s="61"/>
      <c r="J31" s="61"/>
    </row>
    <row r="32" spans="1:21" ht="9.75" customHeight="1" x14ac:dyDescent="0.2">
      <c r="C32" s="61"/>
      <c r="E32" s="61"/>
      <c r="F32" s="61"/>
      <c r="G32" s="61"/>
      <c r="H32" s="61"/>
      <c r="I32" s="61"/>
      <c r="J32" s="61"/>
    </row>
    <row r="33" spans="1:16" x14ac:dyDescent="0.2">
      <c r="A33" s="71"/>
      <c r="B33" s="71"/>
      <c r="D33" s="71"/>
      <c r="K33" s="71"/>
      <c r="L33" s="71"/>
      <c r="M33" s="71"/>
      <c r="N33" s="71"/>
      <c r="O33" s="71"/>
    </row>
    <row r="34" spans="1:16" x14ac:dyDescent="0.2">
      <c r="A34" s="71"/>
      <c r="B34" s="71"/>
      <c r="D34" s="71"/>
      <c r="K34" s="71"/>
      <c r="L34" s="71"/>
      <c r="M34" s="71"/>
      <c r="N34" s="71"/>
      <c r="O34" s="71"/>
    </row>
    <row r="35" spans="1:16" x14ac:dyDescent="0.2">
      <c r="A35" s="132" t="s">
        <v>25</v>
      </c>
      <c r="B35" s="132"/>
      <c r="C35" s="132"/>
      <c r="D35" s="71"/>
      <c r="K35" s="71"/>
      <c r="L35" s="71"/>
      <c r="M35" s="71"/>
      <c r="N35" s="71"/>
      <c r="O35" s="71"/>
    </row>
    <row r="36" spans="1:16" ht="15" thickBot="1" x14ac:dyDescent="0.25">
      <c r="A36" s="83"/>
      <c r="B36" s="83"/>
      <c r="C36" s="83"/>
      <c r="D36" s="71"/>
      <c r="K36" s="71"/>
      <c r="L36" s="71"/>
      <c r="M36" s="71"/>
      <c r="N36" s="71"/>
      <c r="O36" s="71"/>
    </row>
    <row r="37" spans="1:16" ht="14.25" customHeight="1" x14ac:dyDescent="0.2">
      <c r="A37" s="121" t="s">
        <v>24</v>
      </c>
      <c r="B37" s="122"/>
      <c r="C37" s="122"/>
      <c r="D37" s="122"/>
      <c r="E37" s="122"/>
      <c r="F37" s="122"/>
      <c r="G37" s="122"/>
      <c r="H37" s="122"/>
      <c r="I37" s="122"/>
      <c r="J37" s="122"/>
      <c r="K37" s="122"/>
      <c r="L37" s="122"/>
      <c r="M37" s="122"/>
      <c r="N37" s="122"/>
      <c r="O37" s="122"/>
      <c r="P37" s="123"/>
    </row>
    <row r="38" spans="1:16" ht="22.5" customHeight="1" x14ac:dyDescent="0.2">
      <c r="A38" s="124"/>
      <c r="B38" s="125"/>
      <c r="C38" s="125"/>
      <c r="D38" s="125"/>
      <c r="E38" s="125"/>
      <c r="F38" s="125"/>
      <c r="G38" s="125"/>
      <c r="H38" s="125"/>
      <c r="I38" s="125"/>
      <c r="J38" s="125"/>
      <c r="K38" s="125"/>
      <c r="L38" s="125"/>
      <c r="M38" s="125"/>
      <c r="N38" s="125"/>
      <c r="O38" s="125"/>
      <c r="P38" s="126"/>
    </row>
    <row r="39" spans="1:16" x14ac:dyDescent="0.2">
      <c r="A39" s="124"/>
      <c r="B39" s="125"/>
      <c r="C39" s="125"/>
      <c r="D39" s="125"/>
      <c r="E39" s="125"/>
      <c r="F39" s="125"/>
      <c r="G39" s="125"/>
      <c r="H39" s="125"/>
      <c r="I39" s="125"/>
      <c r="J39" s="125"/>
      <c r="K39" s="125"/>
      <c r="L39" s="125"/>
      <c r="M39" s="125"/>
      <c r="N39" s="125"/>
      <c r="O39" s="125"/>
      <c r="P39" s="126"/>
    </row>
    <row r="40" spans="1:16" x14ac:dyDescent="0.2">
      <c r="A40" s="124"/>
      <c r="B40" s="125"/>
      <c r="C40" s="125"/>
      <c r="D40" s="125"/>
      <c r="E40" s="125"/>
      <c r="F40" s="125"/>
      <c r="G40" s="125"/>
      <c r="H40" s="125"/>
      <c r="I40" s="125"/>
      <c r="J40" s="125"/>
      <c r="K40" s="125"/>
      <c r="L40" s="125"/>
      <c r="M40" s="125"/>
      <c r="N40" s="125"/>
      <c r="O40" s="125"/>
      <c r="P40" s="126"/>
    </row>
    <row r="41" spans="1:16" x14ac:dyDescent="0.2">
      <c r="A41" s="124"/>
      <c r="B41" s="125"/>
      <c r="C41" s="125"/>
      <c r="D41" s="125"/>
      <c r="E41" s="125"/>
      <c r="F41" s="125"/>
      <c r="G41" s="125"/>
      <c r="H41" s="125"/>
      <c r="I41" s="125"/>
      <c r="J41" s="125"/>
      <c r="K41" s="125"/>
      <c r="L41" s="125"/>
      <c r="M41" s="125"/>
      <c r="N41" s="125"/>
      <c r="O41" s="125"/>
      <c r="P41" s="126"/>
    </row>
    <row r="42" spans="1:16" ht="42" customHeight="1" thickBot="1" x14ac:dyDescent="0.25">
      <c r="A42" s="127"/>
      <c r="B42" s="128"/>
      <c r="C42" s="128"/>
      <c r="D42" s="128"/>
      <c r="E42" s="128"/>
      <c r="F42" s="128"/>
      <c r="G42" s="128"/>
      <c r="H42" s="128"/>
      <c r="I42" s="128"/>
      <c r="J42" s="128"/>
      <c r="K42" s="128"/>
      <c r="L42" s="128"/>
      <c r="M42" s="128"/>
      <c r="N42" s="128"/>
      <c r="O42" s="128"/>
      <c r="P42" s="129"/>
    </row>
    <row r="43" spans="1:16" x14ac:dyDescent="0.2">
      <c r="A43" s="71"/>
      <c r="B43" s="71"/>
      <c r="D43" s="71"/>
      <c r="K43" s="71"/>
      <c r="L43" s="71"/>
      <c r="M43" s="71"/>
      <c r="N43" s="71"/>
      <c r="O43" s="71"/>
    </row>
    <row r="44" spans="1:16" x14ac:dyDescent="0.2">
      <c r="A44" s="71"/>
      <c r="B44" s="71"/>
      <c r="D44" s="71"/>
      <c r="K44" s="71"/>
      <c r="L44" s="71"/>
      <c r="M44" s="71"/>
      <c r="N44" s="71"/>
      <c r="O44" s="71"/>
    </row>
    <row r="45" spans="1:16" x14ac:dyDescent="0.2">
      <c r="A45" s="61" t="s">
        <v>15</v>
      </c>
      <c r="B45" s="2"/>
      <c r="C45" s="61"/>
    </row>
    <row r="46" spans="1:16" x14ac:dyDescent="0.2">
      <c r="E46" s="61"/>
      <c r="F46" s="61"/>
      <c r="G46" s="61"/>
      <c r="H46" s="61"/>
      <c r="I46" s="61"/>
      <c r="J46" s="61"/>
      <c r="K46" s="73"/>
    </row>
    <row r="47" spans="1:16" x14ac:dyDescent="0.2">
      <c r="A47" s="84"/>
      <c r="B47" s="84"/>
      <c r="D47" s="71"/>
      <c r="K47" s="71"/>
      <c r="L47" s="71"/>
      <c r="M47" s="71"/>
      <c r="N47" s="71"/>
      <c r="O47" s="71"/>
    </row>
    <row r="48" spans="1:16" x14ac:dyDescent="0.2">
      <c r="A48" s="71"/>
      <c r="B48" s="71"/>
      <c r="D48" s="71"/>
      <c r="K48" s="71"/>
      <c r="L48" s="71"/>
      <c r="M48" s="71"/>
      <c r="N48" s="71"/>
      <c r="O48" s="71"/>
    </row>
    <row r="49" spans="1:15" x14ac:dyDescent="0.2">
      <c r="A49" s="71"/>
      <c r="B49" s="71"/>
      <c r="D49" s="71"/>
      <c r="K49" s="71"/>
      <c r="L49" s="71"/>
      <c r="M49" s="71"/>
      <c r="N49" s="71"/>
      <c r="O49" s="71"/>
    </row>
    <row r="50" spans="1:15" x14ac:dyDescent="0.2">
      <c r="K50" s="85"/>
      <c r="L50" s="85"/>
      <c r="M50" s="85"/>
    </row>
    <row r="51" spans="1:15" x14ac:dyDescent="0.2">
      <c r="K51" s="86"/>
      <c r="L51" s="86"/>
      <c r="M51" s="86"/>
    </row>
    <row r="52" spans="1:15" x14ac:dyDescent="0.2">
      <c r="K52" s="86"/>
      <c r="L52" s="86"/>
      <c r="M52" s="86"/>
    </row>
    <row r="53" spans="1:15" x14ac:dyDescent="0.2">
      <c r="K53" s="120" t="s">
        <v>16</v>
      </c>
      <c r="L53" s="120"/>
      <c r="M53" s="120"/>
    </row>
  </sheetData>
  <sheetProtection algorithmName="SHA-512" hashValue="ZvxlpzMV9a3ANdiFxSovjJ5450LVdmb82ZD5XFDKMfLARz3O+hAb1kRggCldQm6Ysp71z/dSpPY66yaaPFENOw==" saltValue="zQanxJJeJgcmyTltEoGUmA==" spinCount="100000" sheet="1" formatColumns="0" formatRows="0" insertRows="0"/>
  <protectedRanges>
    <protectedRange algorithmName="SHA-512" hashValue="cz03CrlNaX2O73h68Ea353cosw7RkZKzTTCrWyqnx3BKgpuOzqBZyA1ggt+CO22NSUmLCpBrgRK/r698m05BMw==" saltValue="9fFh8z57L+HZTiJbHY+s5Q==" spinCount="100000" sqref="A26:Q26" name="Tartomány4"/>
    <protectedRange algorithmName="SHA-512" hashValue="9XcAhAlLHINqOQ/k2JYd6Sy2+3+NSnzGI0k0+s9sVODy1j6Ma8lsr2Ki6Sr2OOLrFHLp2i5dvr2AuH6WTB5E3w==" saltValue="X92kq7ZuTHsM/rFyoIUmoQ==" spinCount="100000" sqref="A18:Q19" name="Tartomány3"/>
    <protectedRange algorithmName="SHA-512" hashValue="R7BoXaFbolRrVcaMxZlIERq7MKJD1TkY75UHHmNSItkNCc8WlRw6KZLvKbHt7GA2JJy0PlHl9fLdbYNx6k13QQ==" saltValue="Ts1p2brIXWy1cQO5qRo7Ag==" spinCount="100000" sqref="M8:P14" name="Tartomány2"/>
    <protectedRange algorithmName="SHA-512" hashValue="EfuV7gokY/1aOEpK4XM1oreR1XRj82VPZA4b+LM3oJFaXH0gQwtMeSa4iFdiDzcrcoM03zjmrQn049B1CIsr6Q==" saltValue="LkPiFrvPiaBmeDFtW7AjTw==" spinCount="100000" sqref="A6:C9" name="Tartomány1"/>
  </protectedRanges>
  <dataConsolidate/>
  <mergeCells count="39">
    <mergeCell ref="D7:F7"/>
    <mergeCell ref="O8:P8"/>
    <mergeCell ref="O9:P9"/>
    <mergeCell ref="B18:H18"/>
    <mergeCell ref="O10:P10"/>
    <mergeCell ref="M9:N9"/>
    <mergeCell ref="M8:N8"/>
    <mergeCell ref="O14:P14"/>
    <mergeCell ref="E4:G4"/>
    <mergeCell ref="G20:H20"/>
    <mergeCell ref="P18:P19"/>
    <mergeCell ref="G21:H21"/>
    <mergeCell ref="A2:O2"/>
    <mergeCell ref="G19:H19"/>
    <mergeCell ref="O18:O19"/>
    <mergeCell ref="N18:N19"/>
    <mergeCell ref="O12:P12"/>
    <mergeCell ref="A8:C9"/>
    <mergeCell ref="D8:F9"/>
    <mergeCell ref="A6:C6"/>
    <mergeCell ref="A7:C7"/>
    <mergeCell ref="O13:P13"/>
    <mergeCell ref="O11:P11"/>
    <mergeCell ref="D6:F6"/>
    <mergeCell ref="Q18:Q19"/>
    <mergeCell ref="K53:M53"/>
    <mergeCell ref="A37:P42"/>
    <mergeCell ref="I18:I19"/>
    <mergeCell ref="A18:A19"/>
    <mergeCell ref="M18:M19"/>
    <mergeCell ref="A35:C35"/>
    <mergeCell ref="L18:L19"/>
    <mergeCell ref="B26:K26"/>
    <mergeCell ref="G25:H25"/>
    <mergeCell ref="G23:H23"/>
    <mergeCell ref="G24:H24"/>
    <mergeCell ref="K18:K19"/>
    <mergeCell ref="J18:J19"/>
    <mergeCell ref="G22:H22"/>
  </mergeCells>
  <phoneticPr fontId="1" type="noConversion"/>
  <conditionalFormatting sqref="D6:F6 O20:O25 B20:B25">
    <cfRule type="containsBlanks" dxfId="8" priority="50" stopIfTrue="1">
      <formula>LEN(TRIM(B6))=0</formula>
    </cfRule>
  </conditionalFormatting>
  <conditionalFormatting sqref="D7">
    <cfRule type="containsBlanks" dxfId="7" priority="49" stopIfTrue="1">
      <formula>LEN(TRIM(D7))=0</formula>
    </cfRule>
  </conditionalFormatting>
  <conditionalFormatting sqref="D8:F9">
    <cfRule type="containsBlanks" dxfId="6" priority="48" stopIfTrue="1">
      <formula>LEN(TRIM(D8))=0</formula>
    </cfRule>
  </conditionalFormatting>
  <conditionalFormatting sqref="O8">
    <cfRule type="containsBlanks" dxfId="5" priority="47" stopIfTrue="1">
      <formula>LEN(TRIM(O8))=0</formula>
    </cfRule>
  </conditionalFormatting>
  <conditionalFormatting sqref="O9">
    <cfRule type="containsBlanks" dxfId="4" priority="46" stopIfTrue="1">
      <formula>LEN(TRIM(O9))=0</formula>
    </cfRule>
  </conditionalFormatting>
  <conditionalFormatting sqref="B45">
    <cfRule type="containsBlanks" dxfId="3" priority="52" stopIfTrue="1">
      <formula>LEN(TRIM(B45))=0</formula>
    </cfRule>
  </conditionalFormatting>
  <conditionalFormatting sqref="M8">
    <cfRule type="containsBlanks" dxfId="2" priority="35" stopIfTrue="1">
      <formula>LEN(TRIM(M8))=0</formula>
    </cfRule>
  </conditionalFormatting>
  <conditionalFormatting sqref="P20:Q25">
    <cfRule type="containsBlanks" dxfId="1" priority="2" stopIfTrue="1">
      <formula>LEN(TRIM(P20))=0</formula>
    </cfRule>
  </conditionalFormatting>
  <conditionalFormatting sqref="L20:M25">
    <cfRule type="containsBlanks" dxfId="0" priority="1" stopIfTrue="1">
      <formula>LEN(TRIM(L20))=0</formula>
    </cfRule>
  </conditionalFormatting>
  <dataValidations xWindow="970" yWindow="738" count="6">
    <dataValidation type="whole" operator="greaterThanOrEqual" allowBlank="1" showErrorMessage="1" errorTitle="Helytelen érték" error="A számla nettó összegének egész számnak kell lennie!_x000a_Kérjük javítani!" sqref="L20:L25" xr:uid="{0F2F397B-2B38-44FE-B8D7-7014B01DCCC3}">
      <formula1>-1000000000</formula1>
    </dataValidation>
    <dataValidation type="whole" operator="greaterThanOrEqual" allowBlank="1" showErrorMessage="1" errorTitle="Helytelen érték" error="Az ÁFA értékének egész számnak kell lennie!_x000a_Kérjük javítani!" sqref="M20:M25" xr:uid="{341F35FA-AD0A-4094-896D-130A8BD371E9}">
      <formula1>-100000000000000</formula1>
    </dataValidation>
    <dataValidation type="whole" operator="lessThanOrEqual" allowBlank="1" showErrorMessage="1" errorTitle="Helytelen érték" error="A számla támogatásból elszámolni kívánt összege nem haladhatja meg a számla bruttó összegét, valamint egész számnak kell lennie!_x000a_Kérjük javítani." sqref="O20:O25" xr:uid="{320A980E-4910-4773-A94C-45489F4E85BC}">
      <formula1>N20</formula1>
    </dataValidation>
    <dataValidation type="whole" errorStyle="warning" operator="equal" showInputMessage="1" showErrorMessage="1" errorTitle="Helytelen érték" error="A számla támogatásból elszámolni kívánt összege és a saját erő összege együttesen nem haladhatja meg a számla bruttó összegét, valamint egész számnak kell lennie!_x000a_Kérjük javítani szíveskedjen!" promptTitle="Figyelem!" prompt="A számla támogatásból elszámolni kívánt összege és a saját erő összege együttesen nem haladhatja meg a számla összegéből a projektben elszámolt összeget, valamint egész számnak kell lennie! (P+Q=O)" sqref="P20:P25" xr:uid="{3CF28F36-BF31-447E-B985-88A00C0C6B75}">
      <formula1>O20-Q20</formula1>
    </dataValidation>
    <dataValidation type="list" allowBlank="1" showInputMessage="1" promptTitle="Válassza ki a listából!" prompt="Kérem ne írjon a cellába!" sqref="K20:K25" xr:uid="{20A2B20B-A3CE-4D6E-A0C5-041FF04682A8}">
      <formula1>$S$11:$S$14</formula1>
    </dataValidation>
    <dataValidation type="list" allowBlank="1" showInputMessage="1" promptTitle="Válassza ki a listából!" prompt="Kérem ne írjon a cellába!" sqref="B20:B25" xr:uid="{31FA0891-EE3C-46D3-A6D3-BE8B00919616}">
      <formula1>$S$5:$S$6</formula1>
    </dataValidation>
  </dataValidations>
  <printOptions horizontalCentered="1"/>
  <pageMargins left="0" right="0" top="0.30555555555555558" bottom="0.19685039370078741" header="0" footer="0.19685039370078741"/>
  <pageSetup paperSize="8" scale="53"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w n s K U 9 A U W 6 C l A A A A 9 Q A A A B I A H A B D b 2 5 m a W c v U G F j a 2 F n Z S 5 4 b W w g o h g A K K A U A A A A A A A A A A A A A A A A A A A A A A A A A A A A e 7 9 7 v 4 1 9 R W 6 O Q l l q U X F m f p 6 t k q G e g Z J C a l 5 y f k p m X r q t U m l J m q 6 F k r 2 d T U B i c n Z i e q o C U H F e s V V F c Y q t U k Z J S Y G V v n 5 5 e b l e u b F e f l G 6 v p G B g a F + h K 9 P c H J G a m 6 i E l x x J m H F u p l 5 x S W J e c m p S n Y 2 Y R D H 2 B n p W Z r q m Z k A n W S j D x O z 8 c 3 M Q 8 g b A e V A s k i C N s 6 l O S W l R a l 2 G a W 6 H q E 2 + j C u j T 7 U C 3 Y A U E s D B B Q A A g A I A M J 7 C l 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C e w p T K I p H u A 4 A A A A R A A A A E w A c A E Z v c m 1 1 b G F z L 1 N l Y 3 R p b 2 4 x L m 0 g o h g A K K A U A A A A A A A A A A A A A A A A A A A A A A A A A A A A K 0 5 N L s n M z 1 M I h t C G 1 g B Q S w E C L Q A U A A I A C A D C e w p T 0 B R b o K U A A A D 1 A A A A E g A A A A A A A A A A A A A A A A A A A A A A Q 2 9 u Z m l n L 1 B h Y 2 t h Z 2 U u e G 1 s U E s B A i 0 A F A A C A A g A w n s K U w / K 6 a u k A A A A 6 Q A A A B M A A A A A A A A A A A A A A A A A 8 Q A A A F t D b 2 5 0 Z W 5 0 X 1 R 5 c G V z X S 5 4 b W x Q S w E C L Q A U A A I A C A D C e w p T 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W U q n T s L Z q k e k e F M a r p q D 8 Q A A A A A C A A A A A A A D Z g A A w A A A A B A A A A D 4 f i D I N X w G s J m 1 t D L I m V b 5 A A A A A A S A A A C g A A A A E A A A A D W 9 d e f h O U i 0 t E r Y W U E Y h S t Q A A A A a v k 9 y 5 3 r p H y 4 C r a 0 l t U s H 7 / i b S L m C h c c S b r 0 4 1 U T x x U h a u 4 G + W M i 0 + l A Y 0 n s m H w Y m i u O 2 D 3 9 d x z c O m i M e l 1 a 7 0 P N w t J 7 B u l d e v I r / w U Q H E c U A A A A H I T P f T P n G P s c F / t 1 C Y N V c S 9 l r X M = < / D a t a M a s h u p > 
</file>

<file path=customXml/itemProps1.xml><?xml version="1.0" encoding="utf-8"?>
<ds:datastoreItem xmlns:ds="http://schemas.openxmlformats.org/officeDocument/2006/customXml" ds:itemID="{7D3ABAC4-C1D9-4864-B710-F34CD60750F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1</vt:i4>
      </vt:variant>
    </vt:vector>
  </HeadingPairs>
  <TitlesOfParts>
    <vt:vector size="3" baseType="lpstr">
      <vt:lpstr>összesítő</vt:lpstr>
      <vt:lpstr>Elszámoló adatlap</vt:lpstr>
      <vt:lpstr>'Elszámoló adatlap'!Nyomtatási_terület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Kelemen Edina</dc:creator>
  <cp:lastModifiedBy>Jókutiné Stefán Mária</cp:lastModifiedBy>
  <cp:lastPrinted>2020-04-07T08:53:14Z</cp:lastPrinted>
  <dcterms:created xsi:type="dcterms:W3CDTF">2000-04-13T07:15:47Z</dcterms:created>
  <dcterms:modified xsi:type="dcterms:W3CDTF">2021-08-23T09:12:29Z</dcterms:modified>
</cp:coreProperties>
</file>